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onnc\Documents\"/>
    </mc:Choice>
  </mc:AlternateContent>
  <xr:revisionPtr revIDLastSave="0" documentId="13_ncr:1_{620F2DCD-7E7B-41A3-B445-D036F8C9E2B0}" xr6:coauthVersionLast="47" xr6:coauthVersionMax="47" xr10:uidLastSave="{00000000-0000-0000-0000-000000000000}"/>
  <workbookProtection workbookAlgorithmName="SHA-512" workbookHashValue="muKcwHqfLhZVFw5yCmSjm5hGaMSYtxXkHkjeY46SdKLYSC+p6HNSWl5RjIOHXqWJ43BKlkfTbZhOvItqG/vFaw==" workbookSaltValue="2MlTspkeUIrmhgAl3HeXMQ==" workbookSpinCount="100000" lockStructure="1"/>
  <bookViews>
    <workbookView xWindow="1068" yWindow="-108" windowWidth="22080" windowHeight="13176" xr2:uid="{E3D50878-6E2C-4DD8-BCC2-50CE477D16AF}"/>
  </bookViews>
  <sheets>
    <sheet name="Template" sheetId="2" r:id="rId1"/>
    <sheet name="Worked Example" sheetId="1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2" l="1"/>
  <c r="H20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H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G38" i="1" s="1"/>
  <c r="G20" i="2"/>
  <c r="G19" i="2"/>
  <c r="G15" i="2"/>
  <c r="H9" i="2" s="1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15" i="1"/>
  <c r="H7" i="1" s="1"/>
  <c r="H18" i="1"/>
  <c r="G18" i="1"/>
  <c r="H20" i="1"/>
  <c r="H21" i="1"/>
  <c r="H22" i="1"/>
  <c r="H23" i="1"/>
  <c r="H24" i="1"/>
  <c r="H25" i="1"/>
  <c r="H26" i="1"/>
  <c r="G26" i="1"/>
  <c r="G25" i="1"/>
  <c r="G24" i="1"/>
  <c r="G23" i="1"/>
  <c r="G22" i="1"/>
  <c r="G21" i="1"/>
  <c r="G20" i="1"/>
  <c r="G19" i="1"/>
  <c r="G39" i="2" l="1"/>
  <c r="H39" i="2"/>
  <c r="G7" i="2"/>
  <c r="G11" i="2"/>
  <c r="G6" i="2"/>
  <c r="G13" i="2"/>
  <c r="G9" i="2"/>
  <c r="H13" i="2"/>
  <c r="H12" i="2"/>
  <c r="H8" i="2"/>
  <c r="H10" i="2"/>
  <c r="G10" i="2"/>
  <c r="G5" i="2"/>
  <c r="H5" i="2"/>
  <c r="G12" i="2"/>
  <c r="G8" i="2"/>
  <c r="H11" i="2"/>
  <c r="H7" i="2"/>
  <c r="H6" i="2"/>
  <c r="G11" i="1"/>
  <c r="H12" i="1"/>
  <c r="H11" i="1"/>
  <c r="G6" i="1"/>
  <c r="G5" i="1"/>
  <c r="H10" i="1"/>
  <c r="G12" i="1"/>
  <c r="H6" i="1"/>
  <c r="G7" i="1"/>
  <c r="H5" i="1"/>
  <c r="G9" i="1"/>
  <c r="H13" i="1"/>
  <c r="G10" i="1"/>
  <c r="H9" i="1"/>
  <c r="H8" i="1"/>
  <c r="G8" i="1"/>
  <c r="H19" i="1"/>
  <c r="G13" i="1"/>
</calcChain>
</file>

<file path=xl/sharedStrings.xml><?xml version="1.0" encoding="utf-8"?>
<sst xmlns="http://schemas.openxmlformats.org/spreadsheetml/2006/main" count="458" uniqueCount="41">
  <si>
    <t>Current score</t>
  </si>
  <si>
    <t>O1</t>
  </si>
  <si>
    <t>O2</t>
  </si>
  <si>
    <t>O3</t>
  </si>
  <si>
    <t>O4</t>
  </si>
  <si>
    <t>S1</t>
  </si>
  <si>
    <t>S2</t>
  </si>
  <si>
    <t>S3</t>
  </si>
  <si>
    <t>S4</t>
  </si>
  <si>
    <t>Potential (total) score</t>
  </si>
  <si>
    <t>Whole Group by church</t>
  </si>
  <si>
    <t>Church 1</t>
  </si>
  <si>
    <t>Church2</t>
  </si>
  <si>
    <t>Church3</t>
  </si>
  <si>
    <t>Church 4</t>
  </si>
  <si>
    <t>Church 5</t>
  </si>
  <si>
    <t>Church 6</t>
  </si>
  <si>
    <t>Church 7</t>
  </si>
  <si>
    <t>Church 8</t>
  </si>
  <si>
    <t>Church 9</t>
  </si>
  <si>
    <t>Church 2</t>
  </si>
  <si>
    <t>Church 3</t>
  </si>
  <si>
    <t>Whole Group by O&amp;S Criteria</t>
  </si>
  <si>
    <t>Church building</t>
  </si>
  <si>
    <t>Whole group</t>
  </si>
  <si>
    <t>weighted OVERALL score</t>
  </si>
  <si>
    <t># group church buildings</t>
  </si>
  <si>
    <t xml:space="preserve">Church building </t>
  </si>
  <si>
    <t>OVERALL Group by church</t>
  </si>
  <si>
    <t>OVERALL group by criteria</t>
  </si>
  <si>
    <t>Church 10</t>
  </si>
  <si>
    <t>Church 11</t>
  </si>
  <si>
    <t>Church 12</t>
  </si>
  <si>
    <t>Church 13</t>
  </si>
  <si>
    <t>Church 14</t>
  </si>
  <si>
    <t>Church 15</t>
  </si>
  <si>
    <t>Church 16</t>
  </si>
  <si>
    <t>Church 17</t>
  </si>
  <si>
    <t>Church 18</t>
  </si>
  <si>
    <t>Church 19</t>
  </si>
  <si>
    <t>Church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</si>
</sst>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A57CD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2" xfId="0" applyFont="1" applyBorder="1" applyProtection="1">
      <protection locked="0"/>
    </xf>
    <xf numFmtId="0" fontId="1" fillId="0" borderId="8" xfId="0" applyFont="1" applyBorder="1" applyAlignment="1" applyProtection="1">
      <alignment wrapText="1"/>
    </xf>
    <xf numFmtId="0" fontId="1" fillId="0" borderId="9" xfId="0" applyFont="1" applyBorder="1" applyAlignment="1" applyProtection="1">
      <alignment wrapText="1"/>
    </xf>
    <xf numFmtId="0" fontId="1" fillId="0" borderId="0" xfId="0" applyFont="1" applyAlignment="1" applyProtection="1">
      <alignment wrapText="1"/>
    </xf>
    <xf numFmtId="0" fontId="1" fillId="0" borderId="2" xfId="0" applyFont="1" applyBorder="1" applyAlignment="1" applyProtection="1">
      <alignment wrapText="1"/>
    </xf>
    <xf numFmtId="0" fontId="1" fillId="0" borderId="0" xfId="0" applyFont="1" applyBorder="1" applyAlignment="1" applyProtection="1">
      <alignment wrapText="1"/>
    </xf>
    <xf numFmtId="0" fontId="1" fillId="0" borderId="3" xfId="0" applyFont="1" applyBorder="1" applyAlignment="1" applyProtection="1">
      <alignment wrapText="1"/>
    </xf>
    <xf numFmtId="0" fontId="1" fillId="0" borderId="6" xfId="0" applyFont="1" applyBorder="1" applyAlignment="1" applyProtection="1">
      <alignment wrapText="1"/>
    </xf>
    <xf numFmtId="0" fontId="1" fillId="0" borderId="10" xfId="0" applyFont="1" applyBorder="1" applyAlignment="1" applyProtection="1">
      <alignment wrapText="1"/>
    </xf>
    <xf numFmtId="0" fontId="0" fillId="0" borderId="3" xfId="0" applyBorder="1" applyProtection="1"/>
    <xf numFmtId="0" fontId="0" fillId="0" borderId="6" xfId="0" applyBorder="1" applyProtection="1"/>
    <xf numFmtId="0" fontId="0" fillId="0" borderId="0" xfId="0" applyProtection="1"/>
    <xf numFmtId="0" fontId="0" fillId="0" borderId="9" xfId="0" applyBorder="1" applyProtection="1"/>
    <xf numFmtId="0" fontId="0" fillId="0" borderId="0" xfId="0" applyBorder="1" applyProtection="1"/>
    <xf numFmtId="0" fontId="1" fillId="0" borderId="2" xfId="0" applyFont="1" applyBorder="1" applyProtection="1"/>
    <xf numFmtId="0" fontId="0" fillId="0" borderId="2" xfId="0" applyBorder="1" applyProtection="1"/>
    <xf numFmtId="0" fontId="0" fillId="0" borderId="10" xfId="0" applyBorder="1" applyProtection="1"/>
    <xf numFmtId="0" fontId="1" fillId="0" borderId="5" xfId="0" applyFont="1" applyBorder="1" applyProtection="1"/>
    <xf numFmtId="0" fontId="0" fillId="0" borderId="11" xfId="0" applyBorder="1" applyProtection="1"/>
    <xf numFmtId="0" fontId="0" fillId="0" borderId="12" xfId="0" applyBorder="1" applyProtection="1"/>
    <xf numFmtId="1" fontId="0" fillId="0" borderId="11" xfId="0" applyNumberFormat="1" applyBorder="1" applyProtection="1"/>
    <xf numFmtId="0" fontId="0" fillId="0" borderId="2" xfId="0" applyBorder="1" applyAlignment="1" applyProtection="1">
      <alignment horizontal="center" vertical="center"/>
    </xf>
    <xf numFmtId="1" fontId="0" fillId="0" borderId="2" xfId="0" applyNumberFormat="1" applyBorder="1" applyProtection="1"/>
    <xf numFmtId="0" fontId="0" fillId="0" borderId="10" xfId="0" applyBorder="1" applyAlignment="1" applyProtection="1">
      <alignment horizontal="center" vertical="center"/>
    </xf>
    <xf numFmtId="1" fontId="0" fillId="0" borderId="10" xfId="0" applyNumberFormat="1" applyBorder="1" applyProtection="1"/>
    <xf numFmtId="0" fontId="1" fillId="0" borderId="5" xfId="0" applyFont="1" applyBorder="1" applyAlignment="1" applyProtection="1">
      <alignment horizontal="left" vertical="center"/>
    </xf>
    <xf numFmtId="0" fontId="0" fillId="0" borderId="7" xfId="0" applyFont="1" applyBorder="1" applyAlignment="1" applyProtection="1">
      <alignment wrapText="1"/>
    </xf>
    <xf numFmtId="0" fontId="0" fillId="0" borderId="4" xfId="0" applyFont="1" applyBorder="1" applyAlignment="1" applyProtection="1">
      <alignment wrapText="1"/>
    </xf>
    <xf numFmtId="0" fontId="1" fillId="0" borderId="11" xfId="0" applyFont="1" applyBorder="1" applyProtection="1"/>
    <xf numFmtId="0" fontId="1" fillId="0" borderId="12" xfId="0" applyFont="1" applyBorder="1" applyProtection="1"/>
    <xf numFmtId="0" fontId="1" fillId="2" borderId="9" xfId="0" applyFont="1" applyFill="1" applyBorder="1" applyAlignment="1" applyProtection="1">
      <alignment wrapText="1"/>
    </xf>
    <xf numFmtId="0" fontId="1" fillId="0" borderId="1" xfId="0" applyFont="1" applyBorder="1" applyAlignment="1" applyProtection="1">
      <alignment horizontal="left" vertical="center"/>
    </xf>
    <xf numFmtId="168" fontId="0" fillId="0" borderId="11" xfId="0" applyNumberFormat="1" applyBorder="1" applyProtection="1"/>
    <xf numFmtId="168" fontId="0" fillId="0" borderId="2" xfId="0" applyNumberFormat="1" applyBorder="1" applyProtection="1"/>
    <xf numFmtId="168" fontId="0" fillId="0" borderId="10" xfId="0" applyNumberFormat="1" applyBorder="1" applyProtection="1"/>
    <xf numFmtId="168" fontId="1" fillId="0" borderId="5" xfId="0" applyNumberFormat="1" applyFont="1" applyBorder="1" applyProtection="1"/>
    <xf numFmtId="168" fontId="1" fillId="0" borderId="12" xfId="0" applyNumberFormat="1" applyFont="1" applyBorder="1" applyProtection="1"/>
    <xf numFmtId="168" fontId="1" fillId="0" borderId="11" xfId="0" applyNumberFormat="1" applyFont="1" applyBorder="1" applyProtection="1"/>
    <xf numFmtId="0" fontId="0" fillId="0" borderId="2" xfId="0" applyFont="1" applyBorder="1" applyAlignment="1" applyProtection="1">
      <alignment wrapText="1"/>
    </xf>
  </cellXfs>
  <cellStyles count="1">
    <cellStyle name="Normal" xfId="0" builtinId="0"/>
  </cellStyles>
  <dxfs count="196"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</dxfs>
  <tableStyles count="0" defaultTableStyle="TableStyleMedium2" defaultPivotStyle="PivotStyleLight16"/>
  <colors>
    <mruColors>
      <color rgb="FF9A57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onnc\Documents\WORK%20FILES\Rural%20Churches%20for%20Everyone\Sustainability%20Plans%20for%20clusters\O&amp;S%20Scores\Graphs%20of%20scores%20-%20master.xlsx" TargetMode="External"/><Relationship Id="rId1" Type="http://schemas.openxmlformats.org/officeDocument/2006/relationships/externalLinkPath" Target="WORK%20FILES/Rural%20Churches%20for%20Everyone/Sustainability%20Plans%20for%20clusters/O&amp;S%20Scores/Graphs%20of%20scores%20-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se scores"/>
      <sheetName val="Sheet1"/>
      <sheetName val="K&amp;C"/>
      <sheetName val="Coastland"/>
      <sheetName val="NT&amp;R"/>
      <sheetName val="moorland"/>
    </sheetNames>
    <sheetDataSet>
      <sheetData sheetId="0"/>
      <sheetData sheetId="1"/>
      <sheetData sheetId="2"/>
      <sheetData sheetId="3"/>
      <sheetData sheetId="4">
        <row r="2">
          <cell r="B2" t="str">
            <v>Current score</v>
          </cell>
          <cell r="C2" t="str">
            <v>Potential score</v>
          </cell>
        </row>
        <row r="3">
          <cell r="A3" t="str">
            <v>Byrness</v>
          </cell>
          <cell r="B3">
            <v>44</v>
          </cell>
          <cell r="C3">
            <v>42</v>
          </cell>
        </row>
        <row r="4">
          <cell r="A4" t="str">
            <v>Horsley</v>
          </cell>
          <cell r="B4">
            <v>23</v>
          </cell>
          <cell r="C4">
            <v>53</v>
          </cell>
        </row>
        <row r="5">
          <cell r="A5" t="str">
            <v>Otterburn</v>
          </cell>
          <cell r="B5">
            <v>24</v>
          </cell>
          <cell r="C5">
            <v>57</v>
          </cell>
        </row>
        <row r="6">
          <cell r="A6" t="str">
            <v>Elsdon</v>
          </cell>
          <cell r="B6">
            <v>53</v>
          </cell>
          <cell r="C6">
            <v>38</v>
          </cell>
        </row>
        <row r="7">
          <cell r="A7" t="str">
            <v>Thorneyburn</v>
          </cell>
          <cell r="B7">
            <v>57</v>
          </cell>
          <cell r="C7">
            <v>37</v>
          </cell>
        </row>
        <row r="8">
          <cell r="A8" t="str">
            <v>Falstone</v>
          </cell>
          <cell r="B8">
            <v>52</v>
          </cell>
          <cell r="C8">
            <v>42</v>
          </cell>
        </row>
        <row r="9">
          <cell r="A9" t="str">
            <v>Bellingham</v>
          </cell>
          <cell r="B9">
            <v>47</v>
          </cell>
          <cell r="C9">
            <v>44</v>
          </cell>
        </row>
        <row r="10">
          <cell r="A10" t="str">
            <v>Corsenside</v>
          </cell>
          <cell r="B10">
            <v>39</v>
          </cell>
          <cell r="C10">
            <v>41</v>
          </cell>
        </row>
        <row r="11">
          <cell r="A11" t="str">
            <v>West Woodburn</v>
          </cell>
          <cell r="B11">
            <v>10</v>
          </cell>
          <cell r="C11">
            <v>1</v>
          </cell>
        </row>
        <row r="12">
          <cell r="A12" t="str">
            <v>NT&amp;R Cluster</v>
          </cell>
          <cell r="B12">
            <v>39</v>
          </cell>
          <cell r="C12">
            <v>39</v>
          </cell>
        </row>
        <row r="13">
          <cell r="A13" t="str">
            <v>NT&amp;R-WW</v>
          </cell>
          <cell r="B13">
            <v>43</v>
          </cell>
          <cell r="C13">
            <v>44</v>
          </cell>
        </row>
        <row r="22">
          <cell r="A22" t="str">
            <v>O1</v>
          </cell>
          <cell r="B22">
            <v>83</v>
          </cell>
          <cell r="C22">
            <v>17</v>
          </cell>
        </row>
        <row r="23">
          <cell r="A23" t="str">
            <v>O2</v>
          </cell>
          <cell r="B23">
            <v>53</v>
          </cell>
          <cell r="C23">
            <v>42</v>
          </cell>
        </row>
        <row r="24">
          <cell r="A24" t="str">
            <v>O3</v>
          </cell>
          <cell r="B24">
            <v>50</v>
          </cell>
          <cell r="C24">
            <v>40</v>
          </cell>
        </row>
        <row r="25">
          <cell r="A25" t="str">
            <v>O4</v>
          </cell>
          <cell r="B25">
            <v>52</v>
          </cell>
          <cell r="C25">
            <v>38</v>
          </cell>
        </row>
        <row r="26">
          <cell r="A26" t="str">
            <v>S1</v>
          </cell>
          <cell r="B26">
            <v>38</v>
          </cell>
          <cell r="C26">
            <v>54</v>
          </cell>
        </row>
        <row r="27">
          <cell r="A27" t="str">
            <v>S2</v>
          </cell>
          <cell r="B27">
            <v>38</v>
          </cell>
          <cell r="C27">
            <v>50</v>
          </cell>
        </row>
        <row r="28">
          <cell r="A28" t="str">
            <v>S3</v>
          </cell>
          <cell r="B28">
            <v>36</v>
          </cell>
          <cell r="C28">
            <v>50</v>
          </cell>
        </row>
        <row r="29">
          <cell r="A29" t="str">
            <v>S4</v>
          </cell>
          <cell r="B29">
            <v>20</v>
          </cell>
          <cell r="C29">
            <v>40</v>
          </cell>
        </row>
        <row r="30">
          <cell r="A30" t="str">
            <v>weighted TOTAL</v>
          </cell>
          <cell r="B30">
            <v>44</v>
          </cell>
          <cell r="C30">
            <v>42</v>
          </cell>
        </row>
        <row r="39">
          <cell r="A39" t="str">
            <v>O1</v>
          </cell>
          <cell r="B39">
            <v>50</v>
          </cell>
          <cell r="C39">
            <v>50</v>
          </cell>
        </row>
        <row r="40">
          <cell r="A40" t="str">
            <v>O2</v>
          </cell>
          <cell r="B40">
            <v>5</v>
          </cell>
          <cell r="C40">
            <v>69</v>
          </cell>
        </row>
        <row r="41">
          <cell r="A41" t="str">
            <v>O3</v>
          </cell>
          <cell r="B41">
            <v>10</v>
          </cell>
          <cell r="C41">
            <v>70</v>
          </cell>
        </row>
        <row r="42">
          <cell r="A42" t="str">
            <v>O4</v>
          </cell>
          <cell r="B42">
            <v>38</v>
          </cell>
          <cell r="C42">
            <v>43</v>
          </cell>
        </row>
        <row r="43">
          <cell r="A43" t="str">
            <v>S1</v>
          </cell>
          <cell r="B43">
            <v>15</v>
          </cell>
          <cell r="C43">
            <v>77</v>
          </cell>
        </row>
        <row r="44">
          <cell r="A44" t="str">
            <v>S2</v>
          </cell>
          <cell r="B44">
            <v>50</v>
          </cell>
          <cell r="C44">
            <v>25</v>
          </cell>
        </row>
        <row r="45">
          <cell r="A45" t="str">
            <v>S3</v>
          </cell>
          <cell r="B45">
            <v>14</v>
          </cell>
          <cell r="C45">
            <v>57</v>
          </cell>
        </row>
        <row r="46">
          <cell r="A46" t="str">
            <v>S4</v>
          </cell>
          <cell r="B46">
            <v>20</v>
          </cell>
          <cell r="C46">
            <v>30</v>
          </cell>
        </row>
        <row r="47">
          <cell r="A47" t="str">
            <v>weighted TOTAL</v>
          </cell>
          <cell r="B47">
            <v>23</v>
          </cell>
          <cell r="C47">
            <v>53</v>
          </cell>
        </row>
        <row r="57">
          <cell r="A57" t="str">
            <v>O1</v>
          </cell>
          <cell r="B57">
            <v>50</v>
          </cell>
          <cell r="C57">
            <v>50</v>
          </cell>
        </row>
        <row r="58">
          <cell r="A58" t="str">
            <v>O2</v>
          </cell>
          <cell r="B58">
            <v>21</v>
          </cell>
          <cell r="C58">
            <v>58</v>
          </cell>
        </row>
        <row r="59">
          <cell r="A59" t="str">
            <v>O3</v>
          </cell>
          <cell r="B59">
            <v>10</v>
          </cell>
          <cell r="C59">
            <v>50</v>
          </cell>
        </row>
        <row r="60">
          <cell r="A60" t="str">
            <v>O4</v>
          </cell>
          <cell r="B60">
            <v>43</v>
          </cell>
          <cell r="C60">
            <v>43</v>
          </cell>
        </row>
        <row r="61">
          <cell r="A61" t="str">
            <v>S1</v>
          </cell>
          <cell r="B61">
            <v>8</v>
          </cell>
          <cell r="C61">
            <v>84</v>
          </cell>
        </row>
        <row r="62">
          <cell r="A62" t="str">
            <v>S2</v>
          </cell>
          <cell r="B62">
            <v>38</v>
          </cell>
          <cell r="C62">
            <v>50</v>
          </cell>
        </row>
        <row r="63">
          <cell r="A63" t="str">
            <v>S3</v>
          </cell>
          <cell r="B63">
            <v>21</v>
          </cell>
          <cell r="C63">
            <v>65</v>
          </cell>
        </row>
        <row r="64">
          <cell r="A64" t="str">
            <v>S4</v>
          </cell>
          <cell r="B64">
            <v>20</v>
          </cell>
          <cell r="C64">
            <v>50</v>
          </cell>
        </row>
        <row r="65">
          <cell r="A65" t="str">
            <v>weighted TOTAL</v>
          </cell>
          <cell r="B65">
            <v>24</v>
          </cell>
          <cell r="C65">
            <v>57</v>
          </cell>
        </row>
        <row r="76">
          <cell r="A76" t="str">
            <v>O1</v>
          </cell>
          <cell r="B76">
            <v>67</v>
          </cell>
          <cell r="C76">
            <v>33</v>
          </cell>
        </row>
        <row r="77">
          <cell r="A77" t="str">
            <v>O2</v>
          </cell>
          <cell r="B77">
            <v>53</v>
          </cell>
          <cell r="C77">
            <v>42</v>
          </cell>
        </row>
        <row r="78">
          <cell r="A78" t="str">
            <v>O3</v>
          </cell>
          <cell r="B78">
            <v>80</v>
          </cell>
          <cell r="C78">
            <v>20</v>
          </cell>
        </row>
        <row r="79">
          <cell r="A79" t="str">
            <v>O4</v>
          </cell>
          <cell r="B79">
            <v>62</v>
          </cell>
          <cell r="C79">
            <v>33</v>
          </cell>
        </row>
        <row r="80">
          <cell r="A80" t="str">
            <v>S1</v>
          </cell>
          <cell r="B80">
            <v>23</v>
          </cell>
          <cell r="C80">
            <v>69</v>
          </cell>
        </row>
        <row r="81">
          <cell r="A81" t="str">
            <v>S2</v>
          </cell>
          <cell r="B81">
            <v>75</v>
          </cell>
          <cell r="C81">
            <v>25</v>
          </cell>
        </row>
        <row r="82">
          <cell r="A82" t="str">
            <v>S3</v>
          </cell>
          <cell r="B82">
            <v>29</v>
          </cell>
          <cell r="C82">
            <v>57</v>
          </cell>
        </row>
        <row r="83">
          <cell r="A83" t="str">
            <v>S4</v>
          </cell>
          <cell r="B83">
            <v>40</v>
          </cell>
          <cell r="C83">
            <v>30</v>
          </cell>
        </row>
        <row r="84">
          <cell r="A84" t="str">
            <v>weighted TOTAL</v>
          </cell>
          <cell r="B84">
            <v>53</v>
          </cell>
          <cell r="C84">
            <v>38</v>
          </cell>
        </row>
        <row r="94">
          <cell r="A94" t="str">
            <v>O1</v>
          </cell>
          <cell r="B94">
            <v>83</v>
          </cell>
          <cell r="C94">
            <v>17</v>
          </cell>
        </row>
        <row r="95">
          <cell r="A95" t="str">
            <v>O2</v>
          </cell>
          <cell r="B95">
            <v>63</v>
          </cell>
          <cell r="C95">
            <v>37</v>
          </cell>
        </row>
        <row r="96">
          <cell r="A96" t="str">
            <v>O3</v>
          </cell>
          <cell r="B96">
            <v>60</v>
          </cell>
          <cell r="C96">
            <v>40</v>
          </cell>
        </row>
        <row r="97">
          <cell r="A97" t="str">
            <v>O4</v>
          </cell>
          <cell r="B97">
            <v>57</v>
          </cell>
          <cell r="C97">
            <v>38</v>
          </cell>
        </row>
        <row r="98">
          <cell r="A98" t="str">
            <v>S1</v>
          </cell>
          <cell r="B98">
            <v>46</v>
          </cell>
          <cell r="C98">
            <v>54</v>
          </cell>
        </row>
        <row r="99">
          <cell r="A99" t="str">
            <v>S2</v>
          </cell>
          <cell r="B99">
            <v>63</v>
          </cell>
          <cell r="C99">
            <v>37</v>
          </cell>
        </row>
        <row r="100">
          <cell r="A100" t="str">
            <v>S3</v>
          </cell>
          <cell r="B100">
            <v>50</v>
          </cell>
          <cell r="C100">
            <v>36</v>
          </cell>
        </row>
        <row r="101">
          <cell r="A101" t="str">
            <v>S4</v>
          </cell>
          <cell r="B101">
            <v>50</v>
          </cell>
          <cell r="C101">
            <v>30</v>
          </cell>
        </row>
        <row r="102">
          <cell r="A102" t="str">
            <v>weighted TOTAL</v>
          </cell>
          <cell r="B102">
            <v>57</v>
          </cell>
          <cell r="C102">
            <v>37</v>
          </cell>
        </row>
        <row r="114">
          <cell r="A114" t="str">
            <v>O1</v>
          </cell>
          <cell r="B114">
            <v>83</v>
          </cell>
          <cell r="C114">
            <v>17</v>
          </cell>
        </row>
        <row r="115">
          <cell r="A115" t="str">
            <v>O2</v>
          </cell>
          <cell r="B115">
            <v>63</v>
          </cell>
          <cell r="C115">
            <v>37</v>
          </cell>
        </row>
        <row r="116">
          <cell r="A116" t="str">
            <v>O3</v>
          </cell>
          <cell r="B116">
            <v>40</v>
          </cell>
          <cell r="C116">
            <v>60</v>
          </cell>
        </row>
        <row r="117">
          <cell r="A117" t="str">
            <v>O4</v>
          </cell>
          <cell r="B117">
            <v>62</v>
          </cell>
          <cell r="C117">
            <v>33</v>
          </cell>
        </row>
        <row r="118">
          <cell r="A118" t="str">
            <v>S1</v>
          </cell>
          <cell r="B118">
            <v>38</v>
          </cell>
          <cell r="C118">
            <v>54</v>
          </cell>
        </row>
        <row r="119">
          <cell r="A119" t="str">
            <v>S2</v>
          </cell>
          <cell r="B119">
            <v>63</v>
          </cell>
          <cell r="C119">
            <v>37</v>
          </cell>
        </row>
        <row r="120">
          <cell r="A120" t="str">
            <v>S3</v>
          </cell>
          <cell r="B120">
            <v>36</v>
          </cell>
          <cell r="C120">
            <v>50</v>
          </cell>
        </row>
        <row r="121">
          <cell r="A121" t="str">
            <v>S4</v>
          </cell>
          <cell r="B121">
            <v>50</v>
          </cell>
          <cell r="C121">
            <v>30</v>
          </cell>
        </row>
        <row r="122">
          <cell r="A122" t="str">
            <v>weighted TOTAL</v>
          </cell>
          <cell r="B122">
            <v>52</v>
          </cell>
          <cell r="C122">
            <v>42</v>
          </cell>
        </row>
        <row r="134">
          <cell r="A134" t="str">
            <v>O1</v>
          </cell>
          <cell r="B134">
            <v>83</v>
          </cell>
          <cell r="C134">
            <v>17</v>
          </cell>
        </row>
        <row r="135">
          <cell r="A135" t="str">
            <v>O2</v>
          </cell>
          <cell r="B135">
            <v>58</v>
          </cell>
          <cell r="C135">
            <v>37</v>
          </cell>
        </row>
        <row r="136">
          <cell r="A136" t="str">
            <v>O3</v>
          </cell>
          <cell r="B136">
            <v>40</v>
          </cell>
          <cell r="C136">
            <v>60</v>
          </cell>
        </row>
        <row r="137">
          <cell r="A137" t="str">
            <v>O4</v>
          </cell>
          <cell r="B137">
            <v>52</v>
          </cell>
          <cell r="C137">
            <v>38</v>
          </cell>
        </row>
        <row r="138">
          <cell r="A138" t="str">
            <v>S1</v>
          </cell>
          <cell r="B138">
            <v>23</v>
          </cell>
          <cell r="C138">
            <v>62</v>
          </cell>
        </row>
        <row r="139">
          <cell r="A139" t="str">
            <v>S2</v>
          </cell>
          <cell r="B139">
            <v>63</v>
          </cell>
          <cell r="C139">
            <v>37</v>
          </cell>
        </row>
        <row r="140">
          <cell r="A140" t="str">
            <v>S3</v>
          </cell>
          <cell r="B140">
            <v>29</v>
          </cell>
          <cell r="C140">
            <v>57</v>
          </cell>
        </row>
        <row r="141">
          <cell r="A141" t="str">
            <v>S4</v>
          </cell>
          <cell r="B141">
            <v>50</v>
          </cell>
          <cell r="C141">
            <v>30</v>
          </cell>
        </row>
        <row r="142">
          <cell r="A142" t="str">
            <v>weighted TOTAL</v>
          </cell>
          <cell r="B142">
            <v>47</v>
          </cell>
          <cell r="C142">
            <v>44</v>
          </cell>
        </row>
        <row r="153">
          <cell r="A153" t="str">
            <v>O1</v>
          </cell>
          <cell r="B153">
            <v>50</v>
          </cell>
          <cell r="C153">
            <v>50</v>
          </cell>
        </row>
        <row r="154">
          <cell r="A154" t="str">
            <v>O2</v>
          </cell>
          <cell r="B154">
            <v>21</v>
          </cell>
          <cell r="C154">
            <v>53</v>
          </cell>
        </row>
        <row r="155">
          <cell r="A155" t="str">
            <v>O3</v>
          </cell>
          <cell r="B155">
            <v>40</v>
          </cell>
          <cell r="C155">
            <v>30</v>
          </cell>
        </row>
        <row r="156">
          <cell r="A156" t="str">
            <v>O4</v>
          </cell>
          <cell r="B156">
            <v>38</v>
          </cell>
          <cell r="C156">
            <v>33</v>
          </cell>
        </row>
        <row r="157">
          <cell r="A157" t="str">
            <v>S1</v>
          </cell>
          <cell r="B157">
            <v>77</v>
          </cell>
          <cell r="C157">
            <v>23</v>
          </cell>
        </row>
        <row r="158">
          <cell r="A158" t="str">
            <v>S2</v>
          </cell>
          <cell r="B158">
            <v>38</v>
          </cell>
          <cell r="C158">
            <v>62</v>
          </cell>
        </row>
        <row r="159">
          <cell r="A159" t="str">
            <v>S3</v>
          </cell>
          <cell r="B159">
            <v>36</v>
          </cell>
          <cell r="C159">
            <v>50</v>
          </cell>
        </row>
        <row r="160">
          <cell r="A160" t="str">
            <v>S4</v>
          </cell>
          <cell r="B160">
            <v>30</v>
          </cell>
          <cell r="C160">
            <v>30</v>
          </cell>
        </row>
        <row r="161">
          <cell r="A161" t="str">
            <v>weighted TOTAL</v>
          </cell>
          <cell r="B161">
            <v>39</v>
          </cell>
          <cell r="C161">
            <v>41</v>
          </cell>
        </row>
        <row r="174">
          <cell r="A174" t="str">
            <v>O1</v>
          </cell>
          <cell r="B174">
            <v>17</v>
          </cell>
          <cell r="C174">
            <v>0</v>
          </cell>
        </row>
        <row r="175">
          <cell r="A175" t="str">
            <v>O2</v>
          </cell>
          <cell r="B175">
            <v>5</v>
          </cell>
          <cell r="C175">
            <v>6</v>
          </cell>
        </row>
        <row r="176">
          <cell r="A176" t="str">
            <v>O3</v>
          </cell>
          <cell r="B176">
            <v>0</v>
          </cell>
          <cell r="C176">
            <v>0</v>
          </cell>
        </row>
        <row r="177">
          <cell r="A177" t="str">
            <v>O4</v>
          </cell>
          <cell r="B177">
            <v>19</v>
          </cell>
          <cell r="C177">
            <v>0</v>
          </cell>
        </row>
        <row r="178">
          <cell r="A178" t="str">
            <v>S1</v>
          </cell>
          <cell r="B178">
            <v>15</v>
          </cell>
          <cell r="C178">
            <v>0</v>
          </cell>
        </row>
        <row r="179">
          <cell r="A179" t="str">
            <v>S2</v>
          </cell>
          <cell r="B179">
            <v>25</v>
          </cell>
          <cell r="C179">
            <v>0</v>
          </cell>
        </row>
        <row r="180">
          <cell r="A180" t="str">
            <v>S3</v>
          </cell>
          <cell r="B180">
            <v>0</v>
          </cell>
          <cell r="C180">
            <v>0</v>
          </cell>
        </row>
        <row r="181">
          <cell r="A181" t="str">
            <v>S4</v>
          </cell>
          <cell r="B181">
            <v>10</v>
          </cell>
          <cell r="C181">
            <v>0</v>
          </cell>
        </row>
        <row r="182">
          <cell r="A182" t="str">
            <v>weighted TOTAL</v>
          </cell>
          <cell r="B182">
            <v>10</v>
          </cell>
          <cell r="C182">
            <v>1</v>
          </cell>
        </row>
        <row r="195">
          <cell r="A195" t="str">
            <v>O1</v>
          </cell>
          <cell r="B195">
            <v>63</v>
          </cell>
          <cell r="C195">
            <v>28</v>
          </cell>
        </row>
        <row r="196">
          <cell r="A196" t="str">
            <v>O2</v>
          </cell>
          <cell r="B196">
            <v>38</v>
          </cell>
          <cell r="C196">
            <v>42</v>
          </cell>
        </row>
        <row r="197">
          <cell r="A197" t="str">
            <v>O3</v>
          </cell>
          <cell r="B197">
            <v>37</v>
          </cell>
          <cell r="C197">
            <v>41</v>
          </cell>
        </row>
        <row r="198">
          <cell r="A198" t="str">
            <v>O4</v>
          </cell>
          <cell r="B198">
            <v>47</v>
          </cell>
          <cell r="C198">
            <v>33</v>
          </cell>
        </row>
        <row r="199">
          <cell r="A199" t="str">
            <v>S1</v>
          </cell>
          <cell r="B199">
            <v>32</v>
          </cell>
          <cell r="C199">
            <v>53</v>
          </cell>
        </row>
        <row r="200">
          <cell r="A200" t="str">
            <v>S2</v>
          </cell>
          <cell r="B200">
            <v>52</v>
          </cell>
          <cell r="C200">
            <v>33</v>
          </cell>
        </row>
        <row r="201">
          <cell r="A201" t="str">
            <v>S3</v>
          </cell>
          <cell r="B201">
            <v>28</v>
          </cell>
          <cell r="C201">
            <v>47</v>
          </cell>
        </row>
        <row r="202">
          <cell r="A202" t="str">
            <v>S4</v>
          </cell>
          <cell r="B202">
            <v>32</v>
          </cell>
          <cell r="C202">
            <v>30</v>
          </cell>
        </row>
        <row r="203">
          <cell r="A203" t="str">
            <v>weighted TOTAL</v>
          </cell>
          <cell r="B203">
            <v>39</v>
          </cell>
          <cell r="C203">
            <v>39</v>
          </cell>
        </row>
        <row r="213">
          <cell r="A213" t="str">
            <v>O1</v>
          </cell>
          <cell r="B213">
            <v>69</v>
          </cell>
          <cell r="C213">
            <v>31</v>
          </cell>
        </row>
        <row r="214">
          <cell r="A214" t="str">
            <v>O2</v>
          </cell>
          <cell r="B214">
            <v>42</v>
          </cell>
          <cell r="C214">
            <v>47</v>
          </cell>
        </row>
        <row r="215">
          <cell r="A215" t="str">
            <v>O3</v>
          </cell>
          <cell r="B215">
            <v>41</v>
          </cell>
          <cell r="C215">
            <v>47</v>
          </cell>
        </row>
        <row r="216">
          <cell r="A216" t="str">
            <v>O4</v>
          </cell>
          <cell r="B216">
            <v>51</v>
          </cell>
          <cell r="C216">
            <v>37</v>
          </cell>
        </row>
        <row r="217">
          <cell r="A217" t="str">
            <v>S1</v>
          </cell>
          <cell r="B217">
            <v>34</v>
          </cell>
          <cell r="C217">
            <v>59</v>
          </cell>
        </row>
        <row r="218">
          <cell r="A218" t="str">
            <v>S2</v>
          </cell>
          <cell r="B218">
            <v>56</v>
          </cell>
          <cell r="C218">
            <v>38</v>
          </cell>
        </row>
        <row r="219">
          <cell r="A219" t="str">
            <v>S3</v>
          </cell>
          <cell r="B219">
            <v>31</v>
          </cell>
          <cell r="C219">
            <v>53</v>
          </cell>
        </row>
        <row r="220">
          <cell r="A220" t="str">
            <v>S4</v>
          </cell>
          <cell r="B220">
            <v>35</v>
          </cell>
          <cell r="C220">
            <v>34</v>
          </cell>
        </row>
        <row r="221">
          <cell r="A221" t="str">
            <v>weighted TOTAL</v>
          </cell>
          <cell r="B221">
            <v>43</v>
          </cell>
          <cell r="C221">
            <v>44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89F67-0050-4C50-A201-668695C8B453}">
  <dimension ref="A1:H242"/>
  <sheetViews>
    <sheetView tabSelected="1" zoomScale="115" zoomScaleNormal="115" workbookViewId="0">
      <pane ySplit="1" topLeftCell="A2" activePane="bottomLeft" state="frozen"/>
      <selection pane="bottomLeft" activeCell="E15" sqref="E15"/>
    </sheetView>
  </sheetViews>
  <sheetFormatPr defaultRowHeight="14.4" x14ac:dyDescent="0.3"/>
  <cols>
    <col min="1" max="1" width="24" style="12" customWidth="1"/>
    <col min="2" max="5" width="8.88671875" style="12"/>
    <col min="6" max="6" width="23.5546875" style="12" customWidth="1"/>
    <col min="7" max="16384" width="8.88671875" style="12"/>
  </cols>
  <sheetData>
    <row r="1" spans="1:8" ht="43.2" x14ac:dyDescent="0.3">
      <c r="A1" s="2" t="s">
        <v>27</v>
      </c>
      <c r="B1" s="31" t="s">
        <v>0</v>
      </c>
      <c r="C1" s="31" t="s">
        <v>9</v>
      </c>
      <c r="D1" s="4"/>
      <c r="E1" s="4"/>
      <c r="F1" s="5" t="s">
        <v>24</v>
      </c>
      <c r="G1" s="5" t="s">
        <v>0</v>
      </c>
      <c r="H1" s="5" t="s">
        <v>9</v>
      </c>
    </row>
    <row r="2" spans="1:8" x14ac:dyDescent="0.3">
      <c r="A2" s="7"/>
      <c r="B2" s="8"/>
      <c r="C2" s="8"/>
      <c r="D2" s="4"/>
      <c r="E2" s="4"/>
      <c r="F2" s="9"/>
      <c r="G2" s="9"/>
      <c r="H2" s="9"/>
    </row>
    <row r="3" spans="1:8" x14ac:dyDescent="0.3">
      <c r="A3" s="10"/>
      <c r="B3" s="11"/>
      <c r="C3" s="11"/>
      <c r="F3" s="13"/>
      <c r="G3" s="13"/>
      <c r="H3" s="13"/>
    </row>
    <row r="4" spans="1:8" x14ac:dyDescent="0.3">
      <c r="A4" s="1" t="s">
        <v>11</v>
      </c>
      <c r="B4" s="16"/>
      <c r="C4" s="16"/>
      <c r="F4" s="15" t="s">
        <v>22</v>
      </c>
      <c r="G4" s="16"/>
      <c r="H4" s="16"/>
    </row>
    <row r="5" spans="1:8" x14ac:dyDescent="0.3">
      <c r="A5" s="16" t="s">
        <v>1</v>
      </c>
      <c r="B5" s="16"/>
      <c r="C5" s="16"/>
      <c r="F5" s="22" t="s">
        <v>1</v>
      </c>
      <c r="G5" s="34" t="e">
        <f>SUM(B5,B17,B29,B41,B53,B65,B77,B89,B101,B113,B125,B137,B149,B161,B173,B185,B198,B210,B222,B234)/$G$15</f>
        <v>#DIV/0!</v>
      </c>
      <c r="H5" s="34" t="e">
        <f>SUM(C5,C17,C29,C41,C53,C65,C77,C89,C101,C113,C125,C137,C149,C161,C173,C185,C198,C210,C222,C234)/$G$15</f>
        <v>#DIV/0!</v>
      </c>
    </row>
    <row r="6" spans="1:8" x14ac:dyDescent="0.3">
      <c r="A6" s="16" t="s">
        <v>2</v>
      </c>
      <c r="B6" s="16"/>
      <c r="C6" s="16"/>
      <c r="F6" s="22" t="s">
        <v>2</v>
      </c>
      <c r="G6" s="34" t="e">
        <f t="shared" ref="G6:H6" si="0">SUM(B6,B18,B30,B42,B54,B66,B78,B90,B102,B114,B126,B138,B150,B162,B174,B186,B199,B211,B223,B235)/$G$15</f>
        <v>#DIV/0!</v>
      </c>
      <c r="H6" s="34" t="e">
        <f t="shared" si="0"/>
        <v>#DIV/0!</v>
      </c>
    </row>
    <row r="7" spans="1:8" x14ac:dyDescent="0.3">
      <c r="A7" s="16" t="s">
        <v>3</v>
      </c>
      <c r="B7" s="16"/>
      <c r="C7" s="16"/>
      <c r="F7" s="22" t="s">
        <v>3</v>
      </c>
      <c r="G7" s="34" t="e">
        <f t="shared" ref="G7:H7" si="1">SUM(B7,B19,B31,B43,B55,B67,B79,B91,B103,B115,B127,B139,B151,B163,B175,B187,B200,B212,B224,B236)/$G$15</f>
        <v>#DIV/0!</v>
      </c>
      <c r="H7" s="34" t="e">
        <f t="shared" si="1"/>
        <v>#DIV/0!</v>
      </c>
    </row>
    <row r="8" spans="1:8" x14ac:dyDescent="0.3">
      <c r="A8" s="16" t="s">
        <v>4</v>
      </c>
      <c r="B8" s="16"/>
      <c r="C8" s="16"/>
      <c r="F8" s="22" t="s">
        <v>4</v>
      </c>
      <c r="G8" s="34" t="e">
        <f t="shared" ref="G8:H8" si="2">SUM(B8,B20,B32,B44,B56,B68,B80,B92,B104,B116,B128,B140,B152,B164,B176,B188,B201,B213,B225,B237)/$G$15</f>
        <v>#DIV/0!</v>
      </c>
      <c r="H8" s="34" t="e">
        <f t="shared" si="2"/>
        <v>#DIV/0!</v>
      </c>
    </row>
    <row r="9" spans="1:8" x14ac:dyDescent="0.3">
      <c r="A9" s="16" t="s">
        <v>5</v>
      </c>
      <c r="B9" s="16"/>
      <c r="C9" s="16"/>
      <c r="F9" s="22" t="s">
        <v>5</v>
      </c>
      <c r="G9" s="34" t="e">
        <f t="shared" ref="G9:H9" si="3">SUM(B9,B21,B33,B45,B57,B69,B81,B93,B105,B117,B129,B141,B153,B165,B177,B189,B202,B214,B226,B238)/$G$15</f>
        <v>#DIV/0!</v>
      </c>
      <c r="H9" s="34" t="e">
        <f t="shared" si="3"/>
        <v>#DIV/0!</v>
      </c>
    </row>
    <row r="10" spans="1:8" x14ac:dyDescent="0.3">
      <c r="A10" s="16" t="s">
        <v>6</v>
      </c>
      <c r="B10" s="16"/>
      <c r="C10" s="16"/>
      <c r="F10" s="22" t="s">
        <v>6</v>
      </c>
      <c r="G10" s="34" t="e">
        <f t="shared" ref="G10:H10" si="4">SUM(B10,B22,B34,B46,B58,B70,B82,B94,B106,B118,B130,B142,B154,B166,B178,B190,B203,B215,B227,B239)/$G$15</f>
        <v>#DIV/0!</v>
      </c>
      <c r="H10" s="34" t="e">
        <f t="shared" si="4"/>
        <v>#DIV/0!</v>
      </c>
    </row>
    <row r="11" spans="1:8" x14ac:dyDescent="0.3">
      <c r="A11" s="16" t="s">
        <v>7</v>
      </c>
      <c r="B11" s="16"/>
      <c r="C11" s="16"/>
      <c r="F11" s="22" t="s">
        <v>7</v>
      </c>
      <c r="G11" s="34" t="e">
        <f t="shared" ref="G11:H11" si="5">SUM(B11,B23,B35,B47,B59,B71,B83,B95,B107,B119,B131,B143,B155,B167,B179,B191,B204,B216,B228,B240)/$G$15</f>
        <v>#DIV/0!</v>
      </c>
      <c r="H11" s="34" t="e">
        <f t="shared" si="5"/>
        <v>#DIV/0!</v>
      </c>
    </row>
    <row r="12" spans="1:8" ht="15" thickBot="1" x14ac:dyDescent="0.35">
      <c r="A12" s="17" t="s">
        <v>8</v>
      </c>
      <c r="B12" s="17"/>
      <c r="C12" s="17"/>
      <c r="F12" s="24" t="s">
        <v>8</v>
      </c>
      <c r="G12" s="35" t="e">
        <f t="shared" ref="G12:H13" si="6">SUM(B12,B24,B36,B48,B60,B72,B84,B96,B108,B120,B132,B144,B156,B168,B180,B192,B205,B217,B229,B241)/$G$15</f>
        <v>#DIV/0!</v>
      </c>
      <c r="H12" s="35" t="e">
        <f t="shared" si="6"/>
        <v>#DIV/0!</v>
      </c>
    </row>
    <row r="13" spans="1:8" ht="15" thickBot="1" x14ac:dyDescent="0.35">
      <c r="A13" s="18" t="s">
        <v>25</v>
      </c>
      <c r="B13" s="21"/>
      <c r="C13" s="21"/>
      <c r="F13" s="32" t="s">
        <v>29</v>
      </c>
      <c r="G13" s="36" t="e">
        <f t="shared" si="6"/>
        <v>#DIV/0!</v>
      </c>
      <c r="H13" s="37" t="e">
        <f t="shared" si="6"/>
        <v>#DIV/0!</v>
      </c>
    </row>
    <row r="14" spans="1:8" x14ac:dyDescent="0.3">
      <c r="A14" s="10"/>
      <c r="B14" s="11"/>
      <c r="C14" s="11"/>
      <c r="F14" s="11"/>
      <c r="G14" s="11"/>
      <c r="H14" s="11"/>
    </row>
    <row r="15" spans="1:8" x14ac:dyDescent="0.3">
      <c r="A15" s="10"/>
      <c r="B15" s="11"/>
      <c r="C15" s="11"/>
      <c r="F15" s="27" t="s">
        <v>26</v>
      </c>
      <c r="G15" s="28">
        <f>COUNT(B5,B17,B29,B41,B53,B65,B77,B89,B101,B113,B125,B137,B149,B161,B173,B185,B198,B210,B222,B234)</f>
        <v>0</v>
      </c>
      <c r="H15" s="11"/>
    </row>
    <row r="16" spans="1:8" x14ac:dyDescent="0.3">
      <c r="A16" s="1" t="s">
        <v>20</v>
      </c>
      <c r="B16" s="16"/>
      <c r="C16" s="16"/>
      <c r="F16" s="13"/>
      <c r="G16" s="13"/>
      <c r="H16" s="13"/>
    </row>
    <row r="17" spans="1:8" x14ac:dyDescent="0.3">
      <c r="A17" s="16" t="s">
        <v>1</v>
      </c>
      <c r="B17" s="16"/>
      <c r="C17" s="16"/>
    </row>
    <row r="18" spans="1:8" x14ac:dyDescent="0.3">
      <c r="A18" s="16" t="s">
        <v>2</v>
      </c>
      <c r="B18" s="16"/>
      <c r="C18" s="16"/>
      <c r="F18" s="15" t="s">
        <v>10</v>
      </c>
      <c r="G18" s="16"/>
      <c r="H18" s="16"/>
    </row>
    <row r="19" spans="1:8" x14ac:dyDescent="0.3">
      <c r="A19" s="16" t="s">
        <v>3</v>
      </c>
      <c r="B19" s="16"/>
      <c r="C19" s="16"/>
      <c r="F19" s="16" t="str">
        <f>A4</f>
        <v>Church 1</v>
      </c>
      <c r="G19" s="23">
        <f>B13</f>
        <v>0</v>
      </c>
      <c r="H19" s="23">
        <f>C13</f>
        <v>0</v>
      </c>
    </row>
    <row r="20" spans="1:8" x14ac:dyDescent="0.3">
      <c r="A20" s="16" t="s">
        <v>4</v>
      </c>
      <c r="B20" s="16"/>
      <c r="C20" s="16"/>
      <c r="F20" s="16" t="str">
        <f>A16</f>
        <v>Church 2</v>
      </c>
      <c r="G20" s="23">
        <f>B25</f>
        <v>0</v>
      </c>
      <c r="H20" s="23">
        <f>C25</f>
        <v>0</v>
      </c>
    </row>
    <row r="21" spans="1:8" x14ac:dyDescent="0.3">
      <c r="A21" s="16" t="s">
        <v>5</v>
      </c>
      <c r="B21" s="16"/>
      <c r="C21" s="16"/>
      <c r="F21" s="16" t="str">
        <f>A28</f>
        <v>Church 3</v>
      </c>
      <c r="G21" s="23">
        <f>B37</f>
        <v>0</v>
      </c>
      <c r="H21" s="23">
        <f>C37</f>
        <v>0</v>
      </c>
    </row>
    <row r="22" spans="1:8" x14ac:dyDescent="0.3">
      <c r="A22" s="16" t="s">
        <v>6</v>
      </c>
      <c r="B22" s="16"/>
      <c r="C22" s="16"/>
      <c r="F22" s="16" t="str">
        <f>A40</f>
        <v>Church 4</v>
      </c>
      <c r="G22" s="23">
        <f>B49</f>
        <v>0</v>
      </c>
      <c r="H22" s="23">
        <f>C49</f>
        <v>0</v>
      </c>
    </row>
    <row r="23" spans="1:8" x14ac:dyDescent="0.3">
      <c r="A23" s="16" t="s">
        <v>7</v>
      </c>
      <c r="B23" s="16"/>
      <c r="C23" s="16"/>
      <c r="F23" s="16" t="str">
        <f>A52</f>
        <v>Church 5</v>
      </c>
      <c r="G23" s="23">
        <f>B61</f>
        <v>0</v>
      </c>
      <c r="H23" s="23">
        <f>C61</f>
        <v>0</v>
      </c>
    </row>
    <row r="24" spans="1:8" ht="15" thickBot="1" x14ac:dyDescent="0.35">
      <c r="A24" s="17" t="s">
        <v>8</v>
      </c>
      <c r="B24" s="17"/>
      <c r="C24" s="17"/>
      <c r="F24" s="16" t="str">
        <f>A64</f>
        <v>Church 6</v>
      </c>
      <c r="G24" s="23">
        <f>B73</f>
        <v>0</v>
      </c>
      <c r="H24" s="23">
        <f>C73</f>
        <v>0</v>
      </c>
    </row>
    <row r="25" spans="1:8" ht="15" thickBot="1" x14ac:dyDescent="0.35">
      <c r="A25" s="18" t="s">
        <v>25</v>
      </c>
      <c r="B25" s="21"/>
      <c r="C25" s="21"/>
      <c r="F25" s="16" t="str">
        <f>A76</f>
        <v>Church 7</v>
      </c>
      <c r="G25" s="23">
        <f>B85</f>
        <v>0</v>
      </c>
      <c r="H25" s="23">
        <f>C85</f>
        <v>0</v>
      </c>
    </row>
    <row r="26" spans="1:8" x14ac:dyDescent="0.3">
      <c r="A26" s="10"/>
      <c r="B26" s="11"/>
      <c r="C26" s="11"/>
      <c r="F26" s="16" t="str">
        <f>A88</f>
        <v>Church 8</v>
      </c>
      <c r="G26" s="23">
        <f>B97</f>
        <v>0</v>
      </c>
      <c r="H26" s="23">
        <f>C97</f>
        <v>0</v>
      </c>
    </row>
    <row r="27" spans="1:8" x14ac:dyDescent="0.3">
      <c r="A27" s="10"/>
      <c r="B27" s="11"/>
      <c r="C27" s="11"/>
      <c r="F27" s="17" t="str">
        <f>A100</f>
        <v>Church 9</v>
      </c>
      <c r="G27" s="25">
        <f>B109</f>
        <v>0</v>
      </c>
      <c r="H27" s="25">
        <f>C109</f>
        <v>0</v>
      </c>
    </row>
    <row r="28" spans="1:8" ht="15.6" customHeight="1" x14ac:dyDescent="0.3">
      <c r="A28" s="1" t="s">
        <v>21</v>
      </c>
      <c r="B28" s="16"/>
      <c r="C28" s="16"/>
      <c r="F28" s="17" t="str">
        <f>A112</f>
        <v>Church 10</v>
      </c>
      <c r="G28" s="25">
        <f>B121</f>
        <v>0</v>
      </c>
      <c r="H28" s="25">
        <f>C121</f>
        <v>0</v>
      </c>
    </row>
    <row r="29" spans="1:8" x14ac:dyDescent="0.3">
      <c r="A29" s="16" t="s">
        <v>1</v>
      </c>
      <c r="B29" s="16"/>
      <c r="C29" s="16"/>
      <c r="F29" s="17" t="str">
        <f>A124</f>
        <v>Church 11</v>
      </c>
      <c r="G29" s="25">
        <f>B133</f>
        <v>0</v>
      </c>
      <c r="H29" s="25">
        <f>C133</f>
        <v>0</v>
      </c>
    </row>
    <row r="30" spans="1:8" x14ac:dyDescent="0.3">
      <c r="A30" s="16" t="s">
        <v>2</v>
      </c>
      <c r="B30" s="16"/>
      <c r="C30" s="16"/>
      <c r="F30" s="17" t="str">
        <f>A136</f>
        <v>Church 12</v>
      </c>
      <c r="G30" s="25">
        <f>B145</f>
        <v>0</v>
      </c>
      <c r="H30" s="25">
        <f>C145</f>
        <v>0</v>
      </c>
    </row>
    <row r="31" spans="1:8" x14ac:dyDescent="0.3">
      <c r="A31" s="16" t="s">
        <v>3</v>
      </c>
      <c r="B31" s="16"/>
      <c r="C31" s="16"/>
      <c r="F31" s="17" t="str">
        <f>A148</f>
        <v>Church 13</v>
      </c>
      <c r="G31" s="25">
        <f>B157</f>
        <v>0</v>
      </c>
      <c r="H31" s="25">
        <f>C157</f>
        <v>0</v>
      </c>
    </row>
    <row r="32" spans="1:8" x14ac:dyDescent="0.3">
      <c r="A32" s="16" t="s">
        <v>4</v>
      </c>
      <c r="B32" s="16"/>
      <c r="C32" s="16"/>
      <c r="F32" s="17" t="str">
        <f>A160</f>
        <v>Church 14</v>
      </c>
      <c r="G32" s="25">
        <f>B169</f>
        <v>0</v>
      </c>
      <c r="H32" s="25">
        <f>C169</f>
        <v>0</v>
      </c>
    </row>
    <row r="33" spans="1:8" x14ac:dyDescent="0.3">
      <c r="A33" s="16" t="s">
        <v>5</v>
      </c>
      <c r="B33" s="16"/>
      <c r="C33" s="16"/>
      <c r="F33" s="17" t="str">
        <f>A172</f>
        <v>Church 15</v>
      </c>
      <c r="G33" s="25">
        <f>B181</f>
        <v>0</v>
      </c>
      <c r="H33" s="25">
        <f>C181</f>
        <v>0</v>
      </c>
    </row>
    <row r="34" spans="1:8" x14ac:dyDescent="0.3">
      <c r="A34" s="16" t="s">
        <v>6</v>
      </c>
      <c r="B34" s="16"/>
      <c r="C34" s="16"/>
      <c r="F34" s="17" t="str">
        <f>A184</f>
        <v>Church 16</v>
      </c>
      <c r="G34" s="25">
        <f>B193</f>
        <v>0</v>
      </c>
      <c r="H34" s="25">
        <f>C193</f>
        <v>0</v>
      </c>
    </row>
    <row r="35" spans="1:8" x14ac:dyDescent="0.3">
      <c r="A35" s="16" t="s">
        <v>7</v>
      </c>
      <c r="B35" s="16"/>
      <c r="C35" s="16"/>
      <c r="F35" s="17" t="str">
        <f>A197</f>
        <v>Church 17</v>
      </c>
      <c r="G35" s="25">
        <f>B206</f>
        <v>0</v>
      </c>
      <c r="H35" s="25">
        <f>C206</f>
        <v>0</v>
      </c>
    </row>
    <row r="36" spans="1:8" ht="15" thickBot="1" x14ac:dyDescent="0.35">
      <c r="A36" s="17" t="s">
        <v>8</v>
      </c>
      <c r="B36" s="17"/>
      <c r="C36" s="17"/>
      <c r="F36" s="17" t="str">
        <f>A209</f>
        <v>Church 18</v>
      </c>
      <c r="G36" s="25">
        <f>B218</f>
        <v>0</v>
      </c>
      <c r="H36" s="25">
        <f>C218</f>
        <v>0</v>
      </c>
    </row>
    <row r="37" spans="1:8" ht="15" thickBot="1" x14ac:dyDescent="0.35">
      <c r="A37" s="18" t="s">
        <v>25</v>
      </c>
      <c r="B37" s="19"/>
      <c r="C37" s="20"/>
      <c r="F37" s="17" t="str">
        <f>A221</f>
        <v>Church 19</v>
      </c>
      <c r="G37" s="25">
        <f>B230</f>
        <v>0</v>
      </c>
      <c r="H37" s="25">
        <f>C230</f>
        <v>0</v>
      </c>
    </row>
    <row r="38" spans="1:8" ht="15" thickBot="1" x14ac:dyDescent="0.35">
      <c r="A38" s="10"/>
      <c r="B38" s="11"/>
      <c r="C38" s="11"/>
      <c r="F38" s="17" t="str">
        <f>A233</f>
        <v>Church 20</v>
      </c>
      <c r="G38" s="25">
        <f>B242</f>
        <v>0</v>
      </c>
      <c r="H38" s="25">
        <f>C242</f>
        <v>0</v>
      </c>
    </row>
    <row r="39" spans="1:8" ht="15" thickBot="1" x14ac:dyDescent="0.35">
      <c r="A39" s="10"/>
      <c r="B39" s="11"/>
      <c r="C39" s="11"/>
      <c r="F39" s="18" t="s">
        <v>28</v>
      </c>
      <c r="G39" s="33" t="e">
        <f>SUM(G19:G38)/$G$15</f>
        <v>#DIV/0!</v>
      </c>
      <c r="H39" s="33" t="e">
        <f>SUM(H19:H38)/$G$15</f>
        <v>#DIV/0!</v>
      </c>
    </row>
    <row r="40" spans="1:8" x14ac:dyDescent="0.3">
      <c r="A40" s="1" t="s">
        <v>14</v>
      </c>
      <c r="B40" s="16"/>
      <c r="C40" s="16"/>
      <c r="F40" s="14"/>
      <c r="G40" s="14"/>
      <c r="H40" s="14"/>
    </row>
    <row r="41" spans="1:8" x14ac:dyDescent="0.3">
      <c r="A41" s="16" t="s">
        <v>1</v>
      </c>
      <c r="B41" s="16"/>
      <c r="C41" s="16"/>
      <c r="F41" s="14"/>
      <c r="G41" s="14"/>
      <c r="H41" s="14"/>
    </row>
    <row r="42" spans="1:8" x14ac:dyDescent="0.3">
      <c r="A42" s="16" t="s">
        <v>2</v>
      </c>
      <c r="B42" s="16"/>
      <c r="C42" s="16"/>
      <c r="F42" s="14"/>
      <c r="G42" s="14"/>
      <c r="H42" s="14"/>
    </row>
    <row r="43" spans="1:8" x14ac:dyDescent="0.3">
      <c r="A43" s="16" t="s">
        <v>3</v>
      </c>
      <c r="B43" s="16"/>
      <c r="C43" s="16"/>
      <c r="F43" s="14"/>
      <c r="G43" s="14"/>
      <c r="H43" s="14"/>
    </row>
    <row r="44" spans="1:8" x14ac:dyDescent="0.3">
      <c r="A44" s="16" t="s">
        <v>4</v>
      </c>
      <c r="B44" s="16"/>
      <c r="C44" s="16"/>
      <c r="F44" s="14"/>
      <c r="G44" s="14"/>
      <c r="H44" s="14"/>
    </row>
    <row r="45" spans="1:8" x14ac:dyDescent="0.3">
      <c r="A45" s="16" t="s">
        <v>5</v>
      </c>
      <c r="B45" s="16"/>
      <c r="C45" s="16"/>
      <c r="F45" s="14"/>
      <c r="G45" s="14"/>
      <c r="H45" s="14"/>
    </row>
    <row r="46" spans="1:8" x14ac:dyDescent="0.3">
      <c r="A46" s="16" t="s">
        <v>6</v>
      </c>
      <c r="B46" s="16"/>
      <c r="C46" s="16"/>
      <c r="F46" s="14"/>
      <c r="G46" s="14"/>
      <c r="H46" s="14"/>
    </row>
    <row r="47" spans="1:8" x14ac:dyDescent="0.3">
      <c r="A47" s="16" t="s">
        <v>7</v>
      </c>
      <c r="B47" s="16"/>
      <c r="C47" s="16"/>
      <c r="F47" s="14"/>
      <c r="G47" s="14"/>
      <c r="H47" s="14"/>
    </row>
    <row r="48" spans="1:8" ht="15" thickBot="1" x14ac:dyDescent="0.35">
      <c r="A48" s="17" t="s">
        <v>8</v>
      </c>
      <c r="B48" s="17"/>
      <c r="C48" s="17"/>
      <c r="F48" s="14"/>
      <c r="G48" s="14"/>
      <c r="H48" s="14"/>
    </row>
    <row r="49" spans="1:8" ht="15" thickBot="1" x14ac:dyDescent="0.35">
      <c r="A49" s="18" t="s">
        <v>25</v>
      </c>
      <c r="B49" s="19"/>
      <c r="C49" s="20"/>
      <c r="F49" s="14"/>
      <c r="G49" s="14"/>
      <c r="H49" s="14"/>
    </row>
    <row r="50" spans="1:8" x14ac:dyDescent="0.3">
      <c r="A50" s="10"/>
      <c r="B50" s="11"/>
      <c r="C50" s="11"/>
      <c r="F50" s="14"/>
      <c r="G50" s="14"/>
      <c r="H50" s="14"/>
    </row>
    <row r="51" spans="1:8" x14ac:dyDescent="0.3">
      <c r="A51" s="10"/>
      <c r="B51" s="11"/>
      <c r="C51" s="11"/>
      <c r="F51" s="14"/>
      <c r="G51" s="14"/>
      <c r="H51" s="14"/>
    </row>
    <row r="52" spans="1:8" x14ac:dyDescent="0.3">
      <c r="A52" s="1" t="s">
        <v>15</v>
      </c>
      <c r="B52" s="16"/>
      <c r="C52" s="16"/>
      <c r="F52" s="14"/>
      <c r="G52" s="14"/>
      <c r="H52" s="14"/>
    </row>
    <row r="53" spans="1:8" x14ac:dyDescent="0.3">
      <c r="A53" s="16" t="s">
        <v>1</v>
      </c>
      <c r="B53" s="16"/>
      <c r="C53" s="16"/>
      <c r="F53" s="14"/>
      <c r="G53" s="14"/>
      <c r="H53" s="14"/>
    </row>
    <row r="54" spans="1:8" x14ac:dyDescent="0.3">
      <c r="A54" s="16" t="s">
        <v>2</v>
      </c>
      <c r="B54" s="16"/>
      <c r="C54" s="16"/>
      <c r="F54" s="14"/>
      <c r="G54" s="14"/>
      <c r="H54" s="14"/>
    </row>
    <row r="55" spans="1:8" x14ac:dyDescent="0.3">
      <c r="A55" s="16" t="s">
        <v>3</v>
      </c>
      <c r="B55" s="16"/>
      <c r="C55" s="16"/>
      <c r="F55" s="14"/>
      <c r="G55" s="14"/>
      <c r="H55" s="14"/>
    </row>
    <row r="56" spans="1:8" x14ac:dyDescent="0.3">
      <c r="A56" s="16" t="s">
        <v>4</v>
      </c>
      <c r="B56" s="16"/>
      <c r="C56" s="16"/>
      <c r="F56" s="14"/>
      <c r="G56" s="14"/>
      <c r="H56" s="14"/>
    </row>
    <row r="57" spans="1:8" x14ac:dyDescent="0.3">
      <c r="A57" s="16" t="s">
        <v>5</v>
      </c>
      <c r="B57" s="16"/>
      <c r="C57" s="16"/>
      <c r="F57" s="14"/>
      <c r="G57" s="14"/>
      <c r="H57" s="14"/>
    </row>
    <row r="58" spans="1:8" x14ac:dyDescent="0.3">
      <c r="A58" s="16" t="s">
        <v>6</v>
      </c>
      <c r="B58" s="16"/>
      <c r="C58" s="16"/>
      <c r="F58" s="14"/>
      <c r="G58" s="14"/>
      <c r="H58" s="14"/>
    </row>
    <row r="59" spans="1:8" x14ac:dyDescent="0.3">
      <c r="A59" s="16" t="s">
        <v>7</v>
      </c>
      <c r="B59" s="16"/>
      <c r="C59" s="16"/>
      <c r="F59" s="14"/>
      <c r="G59" s="14"/>
      <c r="H59" s="14"/>
    </row>
    <row r="60" spans="1:8" ht="15" thickBot="1" x14ac:dyDescent="0.35">
      <c r="A60" s="17" t="s">
        <v>8</v>
      </c>
      <c r="B60" s="17"/>
      <c r="C60" s="17"/>
      <c r="F60" s="14"/>
      <c r="G60" s="14"/>
      <c r="H60" s="14"/>
    </row>
    <row r="61" spans="1:8" ht="15" thickBot="1" x14ac:dyDescent="0.35">
      <c r="A61" s="18" t="s">
        <v>25</v>
      </c>
      <c r="B61" s="19"/>
      <c r="C61" s="20"/>
      <c r="F61" s="14"/>
      <c r="G61" s="14"/>
      <c r="H61" s="14"/>
    </row>
    <row r="62" spans="1:8" x14ac:dyDescent="0.3">
      <c r="A62" s="10"/>
      <c r="B62" s="11"/>
      <c r="C62" s="11"/>
      <c r="F62" s="14"/>
      <c r="G62" s="14"/>
      <c r="H62" s="14"/>
    </row>
    <row r="63" spans="1:8" x14ac:dyDescent="0.3">
      <c r="A63" s="10"/>
      <c r="B63" s="11"/>
      <c r="C63" s="11"/>
      <c r="F63" s="14"/>
      <c r="G63" s="14"/>
      <c r="H63" s="14"/>
    </row>
    <row r="64" spans="1:8" x14ac:dyDescent="0.3">
      <c r="A64" s="1" t="s">
        <v>16</v>
      </c>
      <c r="B64" s="16"/>
      <c r="C64" s="16"/>
      <c r="F64" s="14"/>
      <c r="G64" s="14"/>
      <c r="H64" s="14"/>
    </row>
    <row r="65" spans="1:8" x14ac:dyDescent="0.3">
      <c r="A65" s="16" t="s">
        <v>1</v>
      </c>
      <c r="B65" s="16"/>
      <c r="C65" s="16"/>
      <c r="F65" s="14"/>
      <c r="G65" s="14"/>
      <c r="H65" s="14"/>
    </row>
    <row r="66" spans="1:8" x14ac:dyDescent="0.3">
      <c r="A66" s="16" t="s">
        <v>2</v>
      </c>
      <c r="B66" s="16"/>
      <c r="C66" s="16"/>
      <c r="F66" s="14"/>
      <c r="G66" s="14"/>
      <c r="H66" s="14"/>
    </row>
    <row r="67" spans="1:8" x14ac:dyDescent="0.3">
      <c r="A67" s="16" t="s">
        <v>3</v>
      </c>
      <c r="B67" s="16"/>
      <c r="C67" s="16"/>
      <c r="F67" s="14"/>
      <c r="G67" s="14"/>
      <c r="H67" s="14"/>
    </row>
    <row r="68" spans="1:8" x14ac:dyDescent="0.3">
      <c r="A68" s="16" t="s">
        <v>4</v>
      </c>
      <c r="B68" s="16"/>
      <c r="C68" s="16"/>
      <c r="F68" s="14"/>
      <c r="G68" s="14"/>
      <c r="H68" s="14"/>
    </row>
    <row r="69" spans="1:8" x14ac:dyDescent="0.3">
      <c r="A69" s="16" t="s">
        <v>5</v>
      </c>
      <c r="B69" s="16"/>
      <c r="C69" s="16"/>
      <c r="F69" s="14"/>
      <c r="G69" s="14"/>
      <c r="H69" s="14"/>
    </row>
    <row r="70" spans="1:8" x14ac:dyDescent="0.3">
      <c r="A70" s="16" t="s">
        <v>6</v>
      </c>
      <c r="B70" s="16"/>
      <c r="C70" s="16"/>
      <c r="F70" s="14"/>
      <c r="G70" s="14"/>
      <c r="H70" s="14"/>
    </row>
    <row r="71" spans="1:8" x14ac:dyDescent="0.3">
      <c r="A71" s="16" t="s">
        <v>7</v>
      </c>
      <c r="B71" s="16"/>
      <c r="C71" s="16"/>
      <c r="F71" s="14"/>
      <c r="G71" s="14"/>
      <c r="H71" s="14"/>
    </row>
    <row r="72" spans="1:8" ht="15" thickBot="1" x14ac:dyDescent="0.35">
      <c r="A72" s="17" t="s">
        <v>8</v>
      </c>
      <c r="B72" s="17"/>
      <c r="C72" s="17"/>
      <c r="F72" s="14"/>
      <c r="G72" s="14"/>
      <c r="H72" s="14"/>
    </row>
    <row r="73" spans="1:8" ht="15" thickBot="1" x14ac:dyDescent="0.35">
      <c r="A73" s="18" t="s">
        <v>25</v>
      </c>
      <c r="B73" s="19"/>
      <c r="C73" s="20"/>
      <c r="F73" s="14"/>
      <c r="G73" s="14"/>
      <c r="H73" s="14"/>
    </row>
    <row r="74" spans="1:8" x14ac:dyDescent="0.3">
      <c r="A74" s="10"/>
      <c r="B74" s="11"/>
      <c r="C74" s="11"/>
      <c r="F74" s="14"/>
      <c r="G74" s="14"/>
      <c r="H74" s="14"/>
    </row>
    <row r="75" spans="1:8" x14ac:dyDescent="0.3">
      <c r="A75" s="10"/>
      <c r="B75" s="11"/>
      <c r="C75" s="11"/>
      <c r="F75" s="14"/>
      <c r="G75" s="14"/>
      <c r="H75" s="14"/>
    </row>
    <row r="76" spans="1:8" x14ac:dyDescent="0.3">
      <c r="A76" s="1" t="s">
        <v>17</v>
      </c>
      <c r="B76" s="16"/>
      <c r="C76" s="16"/>
      <c r="F76" s="14"/>
      <c r="G76" s="14"/>
      <c r="H76" s="14"/>
    </row>
    <row r="77" spans="1:8" x14ac:dyDescent="0.3">
      <c r="A77" s="16" t="s">
        <v>1</v>
      </c>
      <c r="B77" s="16"/>
      <c r="C77" s="16"/>
      <c r="F77" s="14"/>
      <c r="G77" s="14"/>
      <c r="H77" s="14"/>
    </row>
    <row r="78" spans="1:8" x14ac:dyDescent="0.3">
      <c r="A78" s="16" t="s">
        <v>2</v>
      </c>
      <c r="B78" s="16"/>
      <c r="C78" s="16"/>
      <c r="F78" s="14"/>
      <c r="G78" s="14"/>
      <c r="H78" s="14"/>
    </row>
    <row r="79" spans="1:8" x14ac:dyDescent="0.3">
      <c r="A79" s="16" t="s">
        <v>3</v>
      </c>
      <c r="B79" s="16"/>
      <c r="C79" s="16"/>
      <c r="F79" s="14"/>
      <c r="G79" s="14"/>
      <c r="H79" s="14"/>
    </row>
    <row r="80" spans="1:8" x14ac:dyDescent="0.3">
      <c r="A80" s="16" t="s">
        <v>4</v>
      </c>
      <c r="B80" s="16"/>
      <c r="C80" s="16"/>
      <c r="F80" s="14"/>
      <c r="G80" s="14"/>
      <c r="H80" s="14"/>
    </row>
    <row r="81" spans="1:8" x14ac:dyDescent="0.3">
      <c r="A81" s="16" t="s">
        <v>5</v>
      </c>
      <c r="B81" s="16"/>
      <c r="C81" s="16"/>
      <c r="F81" s="14"/>
      <c r="G81" s="14"/>
      <c r="H81" s="14"/>
    </row>
    <row r="82" spans="1:8" x14ac:dyDescent="0.3">
      <c r="A82" s="16" t="s">
        <v>6</v>
      </c>
      <c r="B82" s="16"/>
      <c r="C82" s="16"/>
      <c r="F82" s="14"/>
      <c r="G82" s="14"/>
      <c r="H82" s="14"/>
    </row>
    <row r="83" spans="1:8" x14ac:dyDescent="0.3">
      <c r="A83" s="16" t="s">
        <v>7</v>
      </c>
      <c r="B83" s="16"/>
      <c r="C83" s="16"/>
      <c r="F83" s="14"/>
      <c r="G83" s="14"/>
      <c r="H83" s="14"/>
    </row>
    <row r="84" spans="1:8" ht="15" thickBot="1" x14ac:dyDescent="0.35">
      <c r="A84" s="17" t="s">
        <v>8</v>
      </c>
      <c r="B84" s="17"/>
      <c r="C84" s="17"/>
      <c r="F84" s="14"/>
      <c r="G84" s="14"/>
      <c r="H84" s="14"/>
    </row>
    <row r="85" spans="1:8" ht="15" thickBot="1" x14ac:dyDescent="0.35">
      <c r="A85" s="18" t="s">
        <v>25</v>
      </c>
      <c r="B85" s="19"/>
      <c r="C85" s="20"/>
      <c r="F85" s="14"/>
      <c r="G85" s="14"/>
      <c r="H85" s="14"/>
    </row>
    <row r="86" spans="1:8" x14ac:dyDescent="0.3">
      <c r="A86" s="10"/>
      <c r="B86" s="11"/>
      <c r="C86" s="11"/>
      <c r="F86" s="14"/>
      <c r="G86" s="14"/>
      <c r="H86" s="14"/>
    </row>
    <row r="87" spans="1:8" x14ac:dyDescent="0.3">
      <c r="A87" s="10"/>
      <c r="B87" s="11"/>
      <c r="C87" s="11"/>
      <c r="F87" s="14"/>
      <c r="G87" s="14"/>
      <c r="H87" s="14"/>
    </row>
    <row r="88" spans="1:8" x14ac:dyDescent="0.3">
      <c r="A88" s="1" t="s">
        <v>18</v>
      </c>
      <c r="B88" s="16"/>
      <c r="C88" s="16"/>
      <c r="F88" s="14"/>
      <c r="G88" s="14"/>
      <c r="H88" s="14"/>
    </row>
    <row r="89" spans="1:8" x14ac:dyDescent="0.3">
      <c r="A89" s="16" t="s">
        <v>1</v>
      </c>
      <c r="B89" s="16"/>
      <c r="C89" s="16"/>
      <c r="F89" s="14"/>
      <c r="G89" s="14"/>
      <c r="H89" s="14"/>
    </row>
    <row r="90" spans="1:8" x14ac:dyDescent="0.3">
      <c r="A90" s="16" t="s">
        <v>2</v>
      </c>
      <c r="B90" s="16"/>
      <c r="C90" s="16"/>
      <c r="F90" s="14"/>
      <c r="G90" s="14"/>
      <c r="H90" s="14"/>
    </row>
    <row r="91" spans="1:8" x14ac:dyDescent="0.3">
      <c r="A91" s="16" t="s">
        <v>3</v>
      </c>
      <c r="B91" s="16"/>
      <c r="C91" s="16"/>
      <c r="F91" s="14"/>
      <c r="G91" s="14"/>
      <c r="H91" s="14"/>
    </row>
    <row r="92" spans="1:8" x14ac:dyDescent="0.3">
      <c r="A92" s="16" t="s">
        <v>4</v>
      </c>
      <c r="B92" s="16"/>
      <c r="C92" s="16"/>
      <c r="F92" s="14"/>
      <c r="G92" s="14"/>
      <c r="H92" s="14"/>
    </row>
    <row r="93" spans="1:8" x14ac:dyDescent="0.3">
      <c r="A93" s="16" t="s">
        <v>5</v>
      </c>
      <c r="B93" s="16"/>
      <c r="C93" s="16"/>
      <c r="F93" s="14"/>
      <c r="G93" s="14"/>
      <c r="H93" s="14"/>
    </row>
    <row r="94" spans="1:8" x14ac:dyDescent="0.3">
      <c r="A94" s="16" t="s">
        <v>6</v>
      </c>
      <c r="B94" s="16"/>
      <c r="C94" s="16"/>
      <c r="F94" s="14"/>
      <c r="G94" s="14"/>
      <c r="H94" s="14"/>
    </row>
    <row r="95" spans="1:8" x14ac:dyDescent="0.3">
      <c r="A95" s="16" t="s">
        <v>7</v>
      </c>
      <c r="B95" s="16"/>
      <c r="C95" s="16"/>
      <c r="F95" s="14"/>
      <c r="G95" s="14"/>
      <c r="H95" s="14"/>
    </row>
    <row r="96" spans="1:8" ht="15" thickBot="1" x14ac:dyDescent="0.35">
      <c r="A96" s="17" t="s">
        <v>8</v>
      </c>
      <c r="B96" s="17"/>
      <c r="C96" s="17"/>
      <c r="F96" s="14"/>
      <c r="G96" s="14"/>
      <c r="H96" s="14"/>
    </row>
    <row r="97" spans="1:8" ht="15" thickBot="1" x14ac:dyDescent="0.35">
      <c r="A97" s="18" t="s">
        <v>25</v>
      </c>
      <c r="B97" s="19"/>
      <c r="C97" s="20"/>
      <c r="F97" s="14"/>
      <c r="G97" s="14"/>
      <c r="H97" s="14"/>
    </row>
    <row r="98" spans="1:8" x14ac:dyDescent="0.3">
      <c r="A98" s="10"/>
      <c r="B98" s="11"/>
      <c r="C98" s="11"/>
      <c r="F98" s="14"/>
      <c r="G98" s="14"/>
      <c r="H98" s="14"/>
    </row>
    <row r="99" spans="1:8" x14ac:dyDescent="0.3">
      <c r="A99" s="10"/>
      <c r="B99" s="11"/>
      <c r="C99" s="11"/>
      <c r="F99" s="14"/>
      <c r="G99" s="14"/>
      <c r="H99" s="14"/>
    </row>
    <row r="100" spans="1:8" x14ac:dyDescent="0.3">
      <c r="A100" s="1" t="s">
        <v>19</v>
      </c>
      <c r="B100" s="16"/>
      <c r="C100" s="16"/>
      <c r="F100" s="14"/>
      <c r="G100" s="14"/>
      <c r="H100" s="14"/>
    </row>
    <row r="101" spans="1:8" x14ac:dyDescent="0.3">
      <c r="A101" s="16" t="s">
        <v>1</v>
      </c>
      <c r="B101" s="16"/>
      <c r="C101" s="16"/>
      <c r="F101" s="14"/>
      <c r="G101" s="14"/>
      <c r="H101" s="14"/>
    </row>
    <row r="102" spans="1:8" x14ac:dyDescent="0.3">
      <c r="A102" s="16" t="s">
        <v>2</v>
      </c>
      <c r="B102" s="16"/>
      <c r="C102" s="16"/>
      <c r="F102" s="14"/>
      <c r="G102" s="14"/>
      <c r="H102" s="14"/>
    </row>
    <row r="103" spans="1:8" x14ac:dyDescent="0.3">
      <c r="A103" s="16" t="s">
        <v>3</v>
      </c>
      <c r="B103" s="16"/>
      <c r="C103" s="16"/>
      <c r="F103" s="14"/>
      <c r="G103" s="14"/>
      <c r="H103" s="14"/>
    </row>
    <row r="104" spans="1:8" x14ac:dyDescent="0.3">
      <c r="A104" s="16" t="s">
        <v>4</v>
      </c>
      <c r="B104" s="16"/>
      <c r="C104" s="16"/>
      <c r="F104" s="14"/>
      <c r="G104" s="14"/>
      <c r="H104" s="14"/>
    </row>
    <row r="105" spans="1:8" x14ac:dyDescent="0.3">
      <c r="A105" s="16" t="s">
        <v>5</v>
      </c>
      <c r="B105" s="16"/>
      <c r="C105" s="16"/>
      <c r="F105" s="14"/>
      <c r="G105" s="14"/>
      <c r="H105" s="14"/>
    </row>
    <row r="106" spans="1:8" x14ac:dyDescent="0.3">
      <c r="A106" s="16" t="s">
        <v>6</v>
      </c>
      <c r="B106" s="16"/>
      <c r="C106" s="16"/>
      <c r="F106" s="14"/>
      <c r="G106" s="14"/>
      <c r="H106" s="14"/>
    </row>
    <row r="107" spans="1:8" x14ac:dyDescent="0.3">
      <c r="A107" s="16" t="s">
        <v>7</v>
      </c>
      <c r="B107" s="16"/>
      <c r="C107" s="16"/>
      <c r="F107" s="14"/>
      <c r="G107" s="14"/>
      <c r="H107" s="14"/>
    </row>
    <row r="108" spans="1:8" ht="15" thickBot="1" x14ac:dyDescent="0.35">
      <c r="A108" s="17" t="s">
        <v>8</v>
      </c>
      <c r="B108" s="17"/>
      <c r="C108" s="17"/>
      <c r="F108" s="14"/>
      <c r="G108" s="14"/>
      <c r="H108" s="14"/>
    </row>
    <row r="109" spans="1:8" ht="15" thickBot="1" x14ac:dyDescent="0.35">
      <c r="A109" s="18" t="s">
        <v>25</v>
      </c>
      <c r="B109" s="29"/>
      <c r="C109" s="30"/>
      <c r="F109" s="14"/>
      <c r="G109" s="14"/>
      <c r="H109" s="14"/>
    </row>
    <row r="112" spans="1:8" x14ac:dyDescent="0.3">
      <c r="A112" s="1" t="s">
        <v>30</v>
      </c>
      <c r="B112" s="16"/>
      <c r="C112" s="16"/>
    </row>
    <row r="113" spans="1:3" x14ac:dyDescent="0.3">
      <c r="A113" s="16" t="s">
        <v>1</v>
      </c>
      <c r="B113" s="16"/>
      <c r="C113" s="16"/>
    </row>
    <row r="114" spans="1:3" x14ac:dyDescent="0.3">
      <c r="A114" s="16" t="s">
        <v>2</v>
      </c>
      <c r="B114" s="16"/>
      <c r="C114" s="16"/>
    </row>
    <row r="115" spans="1:3" x14ac:dyDescent="0.3">
      <c r="A115" s="16" t="s">
        <v>3</v>
      </c>
      <c r="B115" s="16"/>
      <c r="C115" s="16"/>
    </row>
    <row r="116" spans="1:3" x14ac:dyDescent="0.3">
      <c r="A116" s="16" t="s">
        <v>4</v>
      </c>
      <c r="B116" s="16"/>
      <c r="C116" s="16"/>
    </row>
    <row r="117" spans="1:3" x14ac:dyDescent="0.3">
      <c r="A117" s="16" t="s">
        <v>5</v>
      </c>
      <c r="B117" s="16"/>
      <c r="C117" s="16"/>
    </row>
    <row r="118" spans="1:3" x14ac:dyDescent="0.3">
      <c r="A118" s="16" t="s">
        <v>6</v>
      </c>
      <c r="B118" s="16"/>
      <c r="C118" s="16"/>
    </row>
    <row r="119" spans="1:3" x14ac:dyDescent="0.3">
      <c r="A119" s="16" t="s">
        <v>7</v>
      </c>
      <c r="B119" s="16"/>
      <c r="C119" s="16"/>
    </row>
    <row r="120" spans="1:3" ht="15" thickBot="1" x14ac:dyDescent="0.35">
      <c r="A120" s="17" t="s">
        <v>8</v>
      </c>
      <c r="B120" s="17"/>
      <c r="C120" s="17"/>
    </row>
    <row r="121" spans="1:3" ht="15" thickBot="1" x14ac:dyDescent="0.35">
      <c r="A121" s="18" t="s">
        <v>25</v>
      </c>
      <c r="B121" s="29"/>
      <c r="C121" s="30"/>
    </row>
    <row r="124" spans="1:3" x14ac:dyDescent="0.3">
      <c r="A124" s="1" t="s">
        <v>31</v>
      </c>
      <c r="B124" s="16"/>
      <c r="C124" s="16"/>
    </row>
    <row r="125" spans="1:3" x14ac:dyDescent="0.3">
      <c r="A125" s="16" t="s">
        <v>1</v>
      </c>
      <c r="B125" s="16"/>
      <c r="C125" s="16"/>
    </row>
    <row r="126" spans="1:3" x14ac:dyDescent="0.3">
      <c r="A126" s="16" t="s">
        <v>2</v>
      </c>
      <c r="B126" s="16"/>
      <c r="C126" s="16"/>
    </row>
    <row r="127" spans="1:3" x14ac:dyDescent="0.3">
      <c r="A127" s="16" t="s">
        <v>3</v>
      </c>
      <c r="B127" s="16"/>
      <c r="C127" s="16"/>
    </row>
    <row r="128" spans="1:3" x14ac:dyDescent="0.3">
      <c r="A128" s="16" t="s">
        <v>4</v>
      </c>
      <c r="B128" s="16"/>
      <c r="C128" s="16"/>
    </row>
    <row r="129" spans="1:3" x14ac:dyDescent="0.3">
      <c r="A129" s="16" t="s">
        <v>5</v>
      </c>
      <c r="B129" s="16"/>
      <c r="C129" s="16"/>
    </row>
    <row r="130" spans="1:3" x14ac:dyDescent="0.3">
      <c r="A130" s="16" t="s">
        <v>6</v>
      </c>
      <c r="B130" s="16"/>
      <c r="C130" s="16"/>
    </row>
    <row r="131" spans="1:3" x14ac:dyDescent="0.3">
      <c r="A131" s="16" t="s">
        <v>7</v>
      </c>
      <c r="B131" s="16"/>
      <c r="C131" s="16"/>
    </row>
    <row r="132" spans="1:3" ht="15" thickBot="1" x14ac:dyDescent="0.35">
      <c r="A132" s="17" t="s">
        <v>8</v>
      </c>
      <c r="B132" s="17"/>
      <c r="C132" s="17"/>
    </row>
    <row r="133" spans="1:3" ht="15" thickBot="1" x14ac:dyDescent="0.35">
      <c r="A133" s="18" t="s">
        <v>25</v>
      </c>
      <c r="B133" s="29"/>
      <c r="C133" s="30"/>
    </row>
    <row r="136" spans="1:3" x14ac:dyDescent="0.3">
      <c r="A136" s="1" t="s">
        <v>32</v>
      </c>
      <c r="B136" s="16"/>
      <c r="C136" s="16"/>
    </row>
    <row r="137" spans="1:3" x14ac:dyDescent="0.3">
      <c r="A137" s="16" t="s">
        <v>1</v>
      </c>
      <c r="B137" s="16"/>
      <c r="C137" s="16"/>
    </row>
    <row r="138" spans="1:3" x14ac:dyDescent="0.3">
      <c r="A138" s="16" t="s">
        <v>2</v>
      </c>
      <c r="B138" s="16"/>
      <c r="C138" s="16"/>
    </row>
    <row r="139" spans="1:3" x14ac:dyDescent="0.3">
      <c r="A139" s="16" t="s">
        <v>3</v>
      </c>
      <c r="B139" s="16"/>
      <c r="C139" s="16"/>
    </row>
    <row r="140" spans="1:3" x14ac:dyDescent="0.3">
      <c r="A140" s="16" t="s">
        <v>4</v>
      </c>
      <c r="B140" s="16"/>
      <c r="C140" s="16"/>
    </row>
    <row r="141" spans="1:3" x14ac:dyDescent="0.3">
      <c r="A141" s="16" t="s">
        <v>5</v>
      </c>
      <c r="B141" s="16"/>
      <c r="C141" s="16"/>
    </row>
    <row r="142" spans="1:3" x14ac:dyDescent="0.3">
      <c r="A142" s="16" t="s">
        <v>6</v>
      </c>
      <c r="B142" s="16"/>
      <c r="C142" s="16"/>
    </row>
    <row r="143" spans="1:3" x14ac:dyDescent="0.3">
      <c r="A143" s="16" t="s">
        <v>7</v>
      </c>
      <c r="B143" s="16"/>
      <c r="C143" s="16"/>
    </row>
    <row r="144" spans="1:3" ht="15" thickBot="1" x14ac:dyDescent="0.35">
      <c r="A144" s="17" t="s">
        <v>8</v>
      </c>
      <c r="B144" s="17"/>
      <c r="C144" s="17"/>
    </row>
    <row r="145" spans="1:3" ht="15" thickBot="1" x14ac:dyDescent="0.35">
      <c r="A145" s="18" t="s">
        <v>25</v>
      </c>
      <c r="B145" s="29"/>
      <c r="C145" s="30"/>
    </row>
    <row r="148" spans="1:3" x14ac:dyDescent="0.3">
      <c r="A148" s="1" t="s">
        <v>33</v>
      </c>
      <c r="B148" s="16"/>
      <c r="C148" s="16"/>
    </row>
    <row r="149" spans="1:3" x14ac:dyDescent="0.3">
      <c r="A149" s="16" t="s">
        <v>1</v>
      </c>
      <c r="B149" s="16"/>
      <c r="C149" s="16"/>
    </row>
    <row r="150" spans="1:3" x14ac:dyDescent="0.3">
      <c r="A150" s="16" t="s">
        <v>2</v>
      </c>
      <c r="B150" s="16"/>
      <c r="C150" s="16"/>
    </row>
    <row r="151" spans="1:3" x14ac:dyDescent="0.3">
      <c r="A151" s="16" t="s">
        <v>3</v>
      </c>
      <c r="B151" s="16"/>
      <c r="C151" s="16"/>
    </row>
    <row r="152" spans="1:3" x14ac:dyDescent="0.3">
      <c r="A152" s="16" t="s">
        <v>4</v>
      </c>
      <c r="B152" s="16"/>
      <c r="C152" s="16"/>
    </row>
    <row r="153" spans="1:3" x14ac:dyDescent="0.3">
      <c r="A153" s="16" t="s">
        <v>5</v>
      </c>
      <c r="B153" s="16"/>
      <c r="C153" s="16"/>
    </row>
    <row r="154" spans="1:3" x14ac:dyDescent="0.3">
      <c r="A154" s="16" t="s">
        <v>6</v>
      </c>
      <c r="B154" s="16"/>
      <c r="C154" s="16"/>
    </row>
    <row r="155" spans="1:3" x14ac:dyDescent="0.3">
      <c r="A155" s="16" t="s">
        <v>7</v>
      </c>
      <c r="B155" s="16"/>
      <c r="C155" s="16"/>
    </row>
    <row r="156" spans="1:3" ht="15" thickBot="1" x14ac:dyDescent="0.35">
      <c r="A156" s="17" t="s">
        <v>8</v>
      </c>
      <c r="B156" s="17"/>
      <c r="C156" s="17"/>
    </row>
    <row r="157" spans="1:3" ht="15" thickBot="1" x14ac:dyDescent="0.35">
      <c r="A157" s="18" t="s">
        <v>25</v>
      </c>
      <c r="B157" s="29"/>
      <c r="C157" s="30"/>
    </row>
    <row r="160" spans="1:3" x14ac:dyDescent="0.3">
      <c r="A160" s="1" t="s">
        <v>34</v>
      </c>
      <c r="B160" s="16"/>
      <c r="C160" s="16"/>
    </row>
    <row r="161" spans="1:3" x14ac:dyDescent="0.3">
      <c r="A161" s="16" t="s">
        <v>1</v>
      </c>
      <c r="B161" s="16"/>
      <c r="C161" s="16"/>
    </row>
    <row r="162" spans="1:3" x14ac:dyDescent="0.3">
      <c r="A162" s="16" t="s">
        <v>2</v>
      </c>
      <c r="B162" s="16"/>
      <c r="C162" s="16"/>
    </row>
    <row r="163" spans="1:3" x14ac:dyDescent="0.3">
      <c r="A163" s="16" t="s">
        <v>3</v>
      </c>
      <c r="B163" s="16"/>
      <c r="C163" s="16"/>
    </row>
    <row r="164" spans="1:3" x14ac:dyDescent="0.3">
      <c r="A164" s="16" t="s">
        <v>4</v>
      </c>
      <c r="B164" s="16"/>
      <c r="C164" s="16"/>
    </row>
    <row r="165" spans="1:3" x14ac:dyDescent="0.3">
      <c r="A165" s="16" t="s">
        <v>5</v>
      </c>
      <c r="B165" s="16"/>
      <c r="C165" s="16"/>
    </row>
    <row r="166" spans="1:3" x14ac:dyDescent="0.3">
      <c r="A166" s="16" t="s">
        <v>6</v>
      </c>
      <c r="B166" s="16"/>
      <c r="C166" s="16"/>
    </row>
    <row r="167" spans="1:3" x14ac:dyDescent="0.3">
      <c r="A167" s="16" t="s">
        <v>7</v>
      </c>
      <c r="B167" s="16"/>
      <c r="C167" s="16"/>
    </row>
    <row r="168" spans="1:3" ht="15" thickBot="1" x14ac:dyDescent="0.35">
      <c r="A168" s="17" t="s">
        <v>8</v>
      </c>
      <c r="B168" s="17"/>
      <c r="C168" s="17"/>
    </row>
    <row r="169" spans="1:3" ht="15" thickBot="1" x14ac:dyDescent="0.35">
      <c r="A169" s="18" t="s">
        <v>25</v>
      </c>
      <c r="B169" s="29"/>
      <c r="C169" s="29"/>
    </row>
    <row r="172" spans="1:3" x14ac:dyDescent="0.3">
      <c r="A172" s="1" t="s">
        <v>35</v>
      </c>
      <c r="B172" s="16"/>
      <c r="C172" s="16"/>
    </row>
    <row r="173" spans="1:3" x14ac:dyDescent="0.3">
      <c r="A173" s="16" t="s">
        <v>1</v>
      </c>
      <c r="B173" s="16"/>
      <c r="C173" s="16"/>
    </row>
    <row r="174" spans="1:3" x14ac:dyDescent="0.3">
      <c r="A174" s="16" t="s">
        <v>2</v>
      </c>
      <c r="B174" s="16"/>
      <c r="C174" s="16"/>
    </row>
    <row r="175" spans="1:3" x14ac:dyDescent="0.3">
      <c r="A175" s="16" t="s">
        <v>3</v>
      </c>
      <c r="B175" s="16"/>
      <c r="C175" s="16"/>
    </row>
    <row r="176" spans="1:3" x14ac:dyDescent="0.3">
      <c r="A176" s="16" t="s">
        <v>4</v>
      </c>
      <c r="B176" s="16"/>
      <c r="C176" s="16"/>
    </row>
    <row r="177" spans="1:3" x14ac:dyDescent="0.3">
      <c r="A177" s="16" t="s">
        <v>5</v>
      </c>
      <c r="B177" s="16"/>
      <c r="C177" s="16"/>
    </row>
    <row r="178" spans="1:3" x14ac:dyDescent="0.3">
      <c r="A178" s="16" t="s">
        <v>6</v>
      </c>
      <c r="B178" s="16"/>
      <c r="C178" s="16"/>
    </row>
    <row r="179" spans="1:3" x14ac:dyDescent="0.3">
      <c r="A179" s="16" t="s">
        <v>7</v>
      </c>
      <c r="B179" s="16"/>
      <c r="C179" s="16"/>
    </row>
    <row r="180" spans="1:3" ht="15" thickBot="1" x14ac:dyDescent="0.35">
      <c r="A180" s="17" t="s">
        <v>8</v>
      </c>
      <c r="B180" s="17"/>
      <c r="C180" s="17"/>
    </row>
    <row r="181" spans="1:3" ht="15" thickBot="1" x14ac:dyDescent="0.35">
      <c r="A181" s="18" t="s">
        <v>25</v>
      </c>
      <c r="B181" s="29"/>
      <c r="C181" s="30"/>
    </row>
    <row r="184" spans="1:3" x14ac:dyDescent="0.3">
      <c r="A184" s="1" t="s">
        <v>36</v>
      </c>
      <c r="B184" s="16"/>
      <c r="C184" s="16"/>
    </row>
    <row r="185" spans="1:3" x14ac:dyDescent="0.3">
      <c r="A185" s="16" t="s">
        <v>1</v>
      </c>
      <c r="B185" s="16"/>
      <c r="C185" s="16"/>
    </row>
    <row r="186" spans="1:3" x14ac:dyDescent="0.3">
      <c r="A186" s="16" t="s">
        <v>2</v>
      </c>
      <c r="B186" s="16"/>
      <c r="C186" s="16"/>
    </row>
    <row r="187" spans="1:3" x14ac:dyDescent="0.3">
      <c r="A187" s="16" t="s">
        <v>3</v>
      </c>
      <c r="B187" s="16"/>
      <c r="C187" s="16"/>
    </row>
    <row r="188" spans="1:3" x14ac:dyDescent="0.3">
      <c r="A188" s="16" t="s">
        <v>4</v>
      </c>
      <c r="B188" s="16"/>
      <c r="C188" s="16"/>
    </row>
    <row r="189" spans="1:3" x14ac:dyDescent="0.3">
      <c r="A189" s="16" t="s">
        <v>5</v>
      </c>
      <c r="B189" s="16"/>
      <c r="C189" s="16"/>
    </row>
    <row r="190" spans="1:3" x14ac:dyDescent="0.3">
      <c r="A190" s="16" t="s">
        <v>6</v>
      </c>
      <c r="B190" s="16"/>
      <c r="C190" s="16"/>
    </row>
    <row r="191" spans="1:3" x14ac:dyDescent="0.3">
      <c r="A191" s="16" t="s">
        <v>7</v>
      </c>
      <c r="B191" s="16"/>
      <c r="C191" s="16"/>
    </row>
    <row r="192" spans="1:3" ht="15" thickBot="1" x14ac:dyDescent="0.35">
      <c r="A192" s="17" t="s">
        <v>8</v>
      </c>
      <c r="B192" s="17"/>
      <c r="C192" s="17"/>
    </row>
    <row r="193" spans="1:3" ht="15" thickBot="1" x14ac:dyDescent="0.35">
      <c r="A193" s="18" t="s">
        <v>25</v>
      </c>
      <c r="B193" s="29"/>
      <c r="C193" s="30"/>
    </row>
    <row r="197" spans="1:3" x14ac:dyDescent="0.3">
      <c r="A197" s="1" t="s">
        <v>37</v>
      </c>
      <c r="B197" s="16"/>
      <c r="C197" s="16"/>
    </row>
    <row r="198" spans="1:3" x14ac:dyDescent="0.3">
      <c r="A198" s="16" t="s">
        <v>1</v>
      </c>
      <c r="B198" s="16"/>
      <c r="C198" s="16"/>
    </row>
    <row r="199" spans="1:3" x14ac:dyDescent="0.3">
      <c r="A199" s="16" t="s">
        <v>2</v>
      </c>
      <c r="B199" s="16"/>
      <c r="C199" s="16"/>
    </row>
    <row r="200" spans="1:3" x14ac:dyDescent="0.3">
      <c r="A200" s="16" t="s">
        <v>3</v>
      </c>
      <c r="B200" s="16"/>
      <c r="C200" s="16"/>
    </row>
    <row r="201" spans="1:3" x14ac:dyDescent="0.3">
      <c r="A201" s="16" t="s">
        <v>4</v>
      </c>
      <c r="B201" s="16"/>
      <c r="C201" s="16"/>
    </row>
    <row r="202" spans="1:3" x14ac:dyDescent="0.3">
      <c r="A202" s="16" t="s">
        <v>5</v>
      </c>
      <c r="B202" s="16"/>
      <c r="C202" s="16"/>
    </row>
    <row r="203" spans="1:3" x14ac:dyDescent="0.3">
      <c r="A203" s="16" t="s">
        <v>6</v>
      </c>
      <c r="B203" s="16"/>
      <c r="C203" s="16"/>
    </row>
    <row r="204" spans="1:3" x14ac:dyDescent="0.3">
      <c r="A204" s="16" t="s">
        <v>7</v>
      </c>
      <c r="B204" s="16"/>
      <c r="C204" s="16"/>
    </row>
    <row r="205" spans="1:3" ht="15" thickBot="1" x14ac:dyDescent="0.35">
      <c r="A205" s="17" t="s">
        <v>8</v>
      </c>
      <c r="B205" s="17"/>
      <c r="C205" s="17"/>
    </row>
    <row r="206" spans="1:3" ht="15" thickBot="1" x14ac:dyDescent="0.35">
      <c r="A206" s="18" t="s">
        <v>25</v>
      </c>
      <c r="B206" s="29"/>
      <c r="C206" s="30"/>
    </row>
    <row r="209" spans="1:3" x14ac:dyDescent="0.3">
      <c r="A209" s="1" t="s">
        <v>38</v>
      </c>
      <c r="B209" s="16"/>
      <c r="C209" s="16"/>
    </row>
    <row r="210" spans="1:3" x14ac:dyDescent="0.3">
      <c r="A210" s="16" t="s">
        <v>1</v>
      </c>
      <c r="B210" s="16"/>
      <c r="C210" s="16"/>
    </row>
    <row r="211" spans="1:3" x14ac:dyDescent="0.3">
      <c r="A211" s="16" t="s">
        <v>2</v>
      </c>
      <c r="B211" s="16"/>
      <c r="C211" s="16"/>
    </row>
    <row r="212" spans="1:3" x14ac:dyDescent="0.3">
      <c r="A212" s="16" t="s">
        <v>3</v>
      </c>
      <c r="B212" s="16"/>
      <c r="C212" s="16"/>
    </row>
    <row r="213" spans="1:3" x14ac:dyDescent="0.3">
      <c r="A213" s="16" t="s">
        <v>4</v>
      </c>
      <c r="B213" s="16"/>
      <c r="C213" s="16"/>
    </row>
    <row r="214" spans="1:3" x14ac:dyDescent="0.3">
      <c r="A214" s="16" t="s">
        <v>5</v>
      </c>
      <c r="B214" s="16"/>
      <c r="C214" s="16"/>
    </row>
    <row r="215" spans="1:3" x14ac:dyDescent="0.3">
      <c r="A215" s="16" t="s">
        <v>6</v>
      </c>
      <c r="B215" s="16"/>
      <c r="C215" s="16"/>
    </row>
    <row r="216" spans="1:3" x14ac:dyDescent="0.3">
      <c r="A216" s="16" t="s">
        <v>7</v>
      </c>
      <c r="B216" s="16"/>
      <c r="C216" s="16"/>
    </row>
    <row r="217" spans="1:3" ht="15" thickBot="1" x14ac:dyDescent="0.35">
      <c r="A217" s="17" t="s">
        <v>8</v>
      </c>
      <c r="B217" s="17"/>
      <c r="C217" s="17"/>
    </row>
    <row r="218" spans="1:3" ht="15" thickBot="1" x14ac:dyDescent="0.35">
      <c r="A218" s="18" t="s">
        <v>25</v>
      </c>
      <c r="B218" s="29"/>
      <c r="C218" s="30"/>
    </row>
    <row r="221" spans="1:3" x14ac:dyDescent="0.3">
      <c r="A221" s="1" t="s">
        <v>39</v>
      </c>
      <c r="B221" s="16"/>
      <c r="C221" s="16"/>
    </row>
    <row r="222" spans="1:3" x14ac:dyDescent="0.3">
      <c r="A222" s="16" t="s">
        <v>1</v>
      </c>
      <c r="B222" s="16"/>
      <c r="C222" s="16"/>
    </row>
    <row r="223" spans="1:3" x14ac:dyDescent="0.3">
      <c r="A223" s="16" t="s">
        <v>2</v>
      </c>
      <c r="B223" s="16"/>
      <c r="C223" s="16"/>
    </row>
    <row r="224" spans="1:3" x14ac:dyDescent="0.3">
      <c r="A224" s="16" t="s">
        <v>3</v>
      </c>
      <c r="B224" s="16"/>
      <c r="C224" s="16"/>
    </row>
    <row r="225" spans="1:3" x14ac:dyDescent="0.3">
      <c r="A225" s="16" t="s">
        <v>4</v>
      </c>
      <c r="B225" s="16"/>
      <c r="C225" s="16"/>
    </row>
    <row r="226" spans="1:3" x14ac:dyDescent="0.3">
      <c r="A226" s="16" t="s">
        <v>5</v>
      </c>
      <c r="B226" s="16"/>
      <c r="C226" s="16"/>
    </row>
    <row r="227" spans="1:3" x14ac:dyDescent="0.3">
      <c r="A227" s="16" t="s">
        <v>6</v>
      </c>
      <c r="B227" s="16"/>
      <c r="C227" s="16"/>
    </row>
    <row r="228" spans="1:3" x14ac:dyDescent="0.3">
      <c r="A228" s="16" t="s">
        <v>7</v>
      </c>
      <c r="B228" s="16"/>
      <c r="C228" s="16"/>
    </row>
    <row r="229" spans="1:3" ht="15" thickBot="1" x14ac:dyDescent="0.35">
      <c r="A229" s="17" t="s">
        <v>8</v>
      </c>
      <c r="B229" s="17"/>
      <c r="C229" s="17"/>
    </row>
    <row r="230" spans="1:3" ht="15" thickBot="1" x14ac:dyDescent="0.35">
      <c r="A230" s="18" t="s">
        <v>25</v>
      </c>
      <c r="B230" s="29"/>
      <c r="C230" s="30"/>
    </row>
    <row r="233" spans="1:3" x14ac:dyDescent="0.3">
      <c r="A233" s="1" t="s">
        <v>40</v>
      </c>
      <c r="B233" s="16"/>
      <c r="C233" s="16"/>
    </row>
    <row r="234" spans="1:3" x14ac:dyDescent="0.3">
      <c r="A234" s="16" t="s">
        <v>1</v>
      </c>
      <c r="B234" s="16"/>
      <c r="C234" s="16"/>
    </row>
    <row r="235" spans="1:3" x14ac:dyDescent="0.3">
      <c r="A235" s="16" t="s">
        <v>2</v>
      </c>
      <c r="B235" s="16"/>
      <c r="C235" s="16"/>
    </row>
    <row r="236" spans="1:3" x14ac:dyDescent="0.3">
      <c r="A236" s="16" t="s">
        <v>3</v>
      </c>
      <c r="B236" s="16"/>
      <c r="C236" s="16"/>
    </row>
    <row r="237" spans="1:3" x14ac:dyDescent="0.3">
      <c r="A237" s="16" t="s">
        <v>4</v>
      </c>
      <c r="B237" s="16"/>
      <c r="C237" s="16"/>
    </row>
    <row r="238" spans="1:3" x14ac:dyDescent="0.3">
      <c r="A238" s="16" t="s">
        <v>5</v>
      </c>
      <c r="B238" s="16"/>
      <c r="C238" s="16"/>
    </row>
    <row r="239" spans="1:3" x14ac:dyDescent="0.3">
      <c r="A239" s="16" t="s">
        <v>6</v>
      </c>
      <c r="B239" s="16"/>
      <c r="C239" s="16"/>
    </row>
    <row r="240" spans="1:3" x14ac:dyDescent="0.3">
      <c r="A240" s="16" t="s">
        <v>7</v>
      </c>
      <c r="B240" s="16"/>
      <c r="C240" s="16"/>
    </row>
    <row r="241" spans="1:3" ht="15" thickBot="1" x14ac:dyDescent="0.35">
      <c r="A241" s="17" t="s">
        <v>8</v>
      </c>
      <c r="B241" s="17"/>
      <c r="C241" s="17"/>
    </row>
    <row r="242" spans="1:3" ht="15" thickBot="1" x14ac:dyDescent="0.35">
      <c r="A242" s="18" t="s">
        <v>25</v>
      </c>
      <c r="B242" s="29"/>
      <c r="C242" s="30"/>
    </row>
  </sheetData>
  <phoneticPr fontId="2" type="noConversion"/>
  <conditionalFormatting sqref="B29:C37 B41:C49 B53:C61 B65:C73 B77:C85 B89:C97 B101:C109 G5:H13 G19:H39 B5:C13 B17:C25">
    <cfRule type="expression" dxfId="99" priority="45">
      <formula>B5&gt;74.9</formula>
    </cfRule>
    <cfRule type="expression" dxfId="98" priority="48">
      <formula>B5&lt;30</formula>
    </cfRule>
  </conditionalFormatting>
  <conditionalFormatting sqref="B29:C37 B41:C49 B53:C61 B65:C73 B77:C85 B89:C97 B101:C109 G5:H13 G19:H39 B5:C13 B17:C25">
    <cfRule type="cellIs" dxfId="97" priority="47" operator="between">
      <formula>30</formula>
      <formula>49.9</formula>
    </cfRule>
  </conditionalFormatting>
  <conditionalFormatting sqref="B29:C37 B41:B49 C41:C50 B53:C61 B65:C73 B77:C85 B89:C97 B101:C109 G5:H13 G19:H39 B5:C13 B17:C25">
    <cfRule type="cellIs" dxfId="96" priority="46" operator="between">
      <formula>50</formula>
      <formula>74.9</formula>
    </cfRule>
  </conditionalFormatting>
  <conditionalFormatting sqref="B113:C121">
    <cfRule type="expression" dxfId="95" priority="41">
      <formula>B113&lt;30</formula>
    </cfRule>
    <cfRule type="expression" dxfId="94" priority="44">
      <formula>B113&gt;74</formula>
    </cfRule>
  </conditionalFormatting>
  <conditionalFormatting sqref="B113:C121">
    <cfRule type="cellIs" dxfId="93" priority="42" operator="between">
      <formula>30</formula>
      <formula>49</formula>
    </cfRule>
  </conditionalFormatting>
  <conditionalFormatting sqref="B113:C121">
    <cfRule type="cellIs" dxfId="92" priority="43" operator="between">
      <formula>50</formula>
      <formula>74</formula>
    </cfRule>
  </conditionalFormatting>
  <conditionalFormatting sqref="B125:C133">
    <cfRule type="expression" dxfId="91" priority="37">
      <formula>B125&lt;30</formula>
    </cfRule>
    <cfRule type="expression" dxfId="90" priority="40">
      <formula>B125&gt;74</formula>
    </cfRule>
  </conditionalFormatting>
  <conditionalFormatting sqref="B125:C133">
    <cfRule type="cellIs" dxfId="89" priority="38" operator="between">
      <formula>30</formula>
      <formula>49</formula>
    </cfRule>
  </conditionalFormatting>
  <conditionalFormatting sqref="B125:C133">
    <cfRule type="cellIs" dxfId="88" priority="39" operator="between">
      <formula>50</formula>
      <formula>74</formula>
    </cfRule>
  </conditionalFormatting>
  <conditionalFormatting sqref="B137:C145">
    <cfRule type="expression" dxfId="87" priority="33">
      <formula>B137&lt;30</formula>
    </cfRule>
    <cfRule type="expression" dxfId="86" priority="36">
      <formula>B137&gt;74</formula>
    </cfRule>
  </conditionalFormatting>
  <conditionalFormatting sqref="B137:C145">
    <cfRule type="cellIs" dxfId="85" priority="34" operator="between">
      <formula>30</formula>
      <formula>49</formula>
    </cfRule>
  </conditionalFormatting>
  <conditionalFormatting sqref="B137:C145">
    <cfRule type="cellIs" dxfId="84" priority="35" operator="between">
      <formula>50</formula>
      <formula>74</formula>
    </cfRule>
  </conditionalFormatting>
  <conditionalFormatting sqref="B149:C157">
    <cfRule type="expression" dxfId="83" priority="29">
      <formula>B149&lt;30</formula>
    </cfRule>
    <cfRule type="expression" dxfId="82" priority="32">
      <formula>B149&gt;74</formula>
    </cfRule>
  </conditionalFormatting>
  <conditionalFormatting sqref="B149:C157">
    <cfRule type="cellIs" dxfId="81" priority="30" operator="between">
      <formula>30</formula>
      <formula>49</formula>
    </cfRule>
  </conditionalFormatting>
  <conditionalFormatting sqref="B149:C157">
    <cfRule type="cellIs" dxfId="80" priority="31" operator="between">
      <formula>50</formula>
      <formula>74</formula>
    </cfRule>
  </conditionalFormatting>
  <conditionalFormatting sqref="B161:C169">
    <cfRule type="expression" dxfId="79" priority="25">
      <formula>B161&lt;30</formula>
    </cfRule>
    <cfRule type="expression" dxfId="78" priority="28">
      <formula>B161&gt;74</formula>
    </cfRule>
  </conditionalFormatting>
  <conditionalFormatting sqref="B161:C169">
    <cfRule type="cellIs" dxfId="77" priority="26" operator="between">
      <formula>30</formula>
      <formula>49</formula>
    </cfRule>
  </conditionalFormatting>
  <conditionalFormatting sqref="B161:C169">
    <cfRule type="cellIs" dxfId="76" priority="27" operator="between">
      <formula>50</formula>
      <formula>74</formula>
    </cfRule>
  </conditionalFormatting>
  <conditionalFormatting sqref="B173:C181">
    <cfRule type="expression" dxfId="75" priority="21">
      <formula>B173&lt;30</formula>
    </cfRule>
    <cfRule type="expression" dxfId="74" priority="24">
      <formula>B173&gt;74</formula>
    </cfRule>
  </conditionalFormatting>
  <conditionalFormatting sqref="B173:C181">
    <cfRule type="cellIs" dxfId="73" priority="22" operator="between">
      <formula>30</formula>
      <formula>49</formula>
    </cfRule>
  </conditionalFormatting>
  <conditionalFormatting sqref="B173:C181">
    <cfRule type="cellIs" dxfId="72" priority="23" operator="between">
      <formula>50</formula>
      <formula>74</formula>
    </cfRule>
  </conditionalFormatting>
  <conditionalFormatting sqref="B185:C193">
    <cfRule type="expression" dxfId="71" priority="17">
      <formula>B185&lt;30</formula>
    </cfRule>
    <cfRule type="expression" dxfId="70" priority="20">
      <formula>B185&gt;74</formula>
    </cfRule>
  </conditionalFormatting>
  <conditionalFormatting sqref="B185:C193">
    <cfRule type="cellIs" dxfId="69" priority="18" operator="between">
      <formula>30</formula>
      <formula>49</formula>
    </cfRule>
  </conditionalFormatting>
  <conditionalFormatting sqref="B185:C193">
    <cfRule type="cellIs" dxfId="68" priority="19" operator="between">
      <formula>50</formula>
      <formula>74</formula>
    </cfRule>
  </conditionalFormatting>
  <conditionalFormatting sqref="B198:C206">
    <cfRule type="expression" dxfId="67" priority="13">
      <formula>B198&lt;30</formula>
    </cfRule>
    <cfRule type="expression" dxfId="66" priority="16">
      <formula>B198&gt;74</formula>
    </cfRule>
  </conditionalFormatting>
  <conditionalFormatting sqref="B198:C206">
    <cfRule type="cellIs" dxfId="65" priority="14" operator="between">
      <formula>30</formula>
      <formula>49</formula>
    </cfRule>
  </conditionalFormatting>
  <conditionalFormatting sqref="B198:C206">
    <cfRule type="cellIs" dxfId="64" priority="15" operator="between">
      <formula>50</formula>
      <formula>74</formula>
    </cfRule>
  </conditionalFormatting>
  <conditionalFormatting sqref="B210:C218">
    <cfRule type="expression" dxfId="63" priority="9">
      <formula>B210&lt;30</formula>
    </cfRule>
    <cfRule type="expression" dxfId="62" priority="12">
      <formula>B210&gt;74</formula>
    </cfRule>
  </conditionalFormatting>
  <conditionalFormatting sqref="B210:C218">
    <cfRule type="cellIs" dxfId="61" priority="10" operator="between">
      <formula>30</formula>
      <formula>49</formula>
    </cfRule>
  </conditionalFormatting>
  <conditionalFormatting sqref="B210:C218">
    <cfRule type="cellIs" dxfId="60" priority="11" operator="between">
      <formula>50</formula>
      <formula>74</formula>
    </cfRule>
  </conditionalFormatting>
  <conditionalFormatting sqref="B222:C230">
    <cfRule type="expression" dxfId="59" priority="5">
      <formula>B222&lt;30</formula>
    </cfRule>
    <cfRule type="expression" dxfId="58" priority="8">
      <formula>B222&gt;74</formula>
    </cfRule>
  </conditionalFormatting>
  <conditionalFormatting sqref="B222:C230">
    <cfRule type="cellIs" dxfId="57" priority="6" operator="between">
      <formula>30</formula>
      <formula>49</formula>
    </cfRule>
  </conditionalFormatting>
  <conditionalFormatting sqref="B222:C230">
    <cfRule type="cellIs" dxfId="56" priority="7" operator="between">
      <formula>50</formula>
      <formula>74</formula>
    </cfRule>
  </conditionalFormatting>
  <conditionalFormatting sqref="B234:C242">
    <cfRule type="expression" dxfId="55" priority="1">
      <formula>B234&lt;30</formula>
    </cfRule>
    <cfRule type="expression" dxfId="54" priority="4">
      <formula>B234&gt;74</formula>
    </cfRule>
  </conditionalFormatting>
  <conditionalFormatting sqref="B234:C242">
    <cfRule type="cellIs" dxfId="53" priority="2" operator="between">
      <formula>30</formula>
      <formula>49</formula>
    </cfRule>
  </conditionalFormatting>
  <conditionalFormatting sqref="B234:C242">
    <cfRule type="cellIs" dxfId="52" priority="3" operator="between">
      <formula>50</formula>
      <formula>74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E40C2-43FF-4E8F-B65C-996249B3B74B}">
  <dimension ref="A1:I245"/>
  <sheetViews>
    <sheetView workbookViewId="0">
      <pane ySplit="1" topLeftCell="A10" activePane="bottomLeft" state="frozen"/>
      <selection pane="bottomLeft" activeCell="F18" sqref="F18"/>
    </sheetView>
  </sheetViews>
  <sheetFormatPr defaultRowHeight="14.4" x14ac:dyDescent="0.3"/>
  <cols>
    <col min="1" max="1" width="22.77734375" style="10" customWidth="1"/>
    <col min="2" max="2" width="9" style="11" customWidth="1"/>
    <col min="3" max="3" width="10.6640625" style="11" customWidth="1"/>
    <col min="4" max="5" width="8.88671875" style="12"/>
    <col min="6" max="6" width="23.33203125" style="14" customWidth="1"/>
    <col min="7" max="8" width="9.5546875" style="14" bestFit="1" customWidth="1"/>
    <col min="9" max="9" width="8.88671875" style="14"/>
    <col min="10" max="16384" width="8.88671875" style="12"/>
  </cols>
  <sheetData>
    <row r="1" spans="1:9" s="4" customFormat="1" ht="27.6" customHeight="1" x14ac:dyDescent="0.3">
      <c r="A1" s="2" t="s">
        <v>23</v>
      </c>
      <c r="B1" s="3" t="s">
        <v>0</v>
      </c>
      <c r="C1" s="3" t="s">
        <v>9</v>
      </c>
      <c r="F1" s="5" t="s">
        <v>24</v>
      </c>
      <c r="G1" s="5" t="s">
        <v>0</v>
      </c>
      <c r="H1" s="5" t="s">
        <v>9</v>
      </c>
      <c r="I1" s="6"/>
    </row>
    <row r="2" spans="1:9" s="4" customFormat="1" ht="15.6" customHeight="1" x14ac:dyDescent="0.3">
      <c r="A2" s="7"/>
      <c r="B2" s="8"/>
      <c r="C2" s="8"/>
      <c r="F2" s="9"/>
      <c r="G2" s="9"/>
      <c r="H2" s="9"/>
      <c r="I2" s="6"/>
    </row>
    <row r="3" spans="1:9" x14ac:dyDescent="0.3">
      <c r="F3" s="13"/>
      <c r="G3" s="13"/>
      <c r="H3" s="13"/>
    </row>
    <row r="4" spans="1:9" x14ac:dyDescent="0.3">
      <c r="A4" s="15" t="s">
        <v>11</v>
      </c>
      <c r="B4" s="16"/>
      <c r="C4" s="16"/>
      <c r="F4" s="15" t="s">
        <v>22</v>
      </c>
      <c r="G4" s="16"/>
      <c r="H4" s="16"/>
    </row>
    <row r="5" spans="1:9" x14ac:dyDescent="0.3">
      <c r="A5" s="16" t="s">
        <v>1</v>
      </c>
      <c r="B5" s="16">
        <v>83</v>
      </c>
      <c r="C5" s="16">
        <v>100</v>
      </c>
      <c r="F5" s="22" t="s">
        <v>1</v>
      </c>
      <c r="G5" s="23">
        <f>SUM(B5,B17,B29,B41,B53,B65,B77,B89,B101)/$G$15</f>
        <v>62.888888888888886</v>
      </c>
      <c r="H5" s="23">
        <f>SUM(C5,C17,C29,C41,C53,C65,C77,C89,C101)/$G$15</f>
        <v>90.777777777777771</v>
      </c>
    </row>
    <row r="6" spans="1:9" x14ac:dyDescent="0.3">
      <c r="A6" s="16" t="s">
        <v>2</v>
      </c>
      <c r="B6" s="16">
        <v>53</v>
      </c>
      <c r="C6" s="16">
        <v>95</v>
      </c>
      <c r="F6" s="22" t="s">
        <v>2</v>
      </c>
      <c r="G6" s="23">
        <f>SUM(B6,B18,B30,B42,B54,B66,B78,B90,B102)/$G$15</f>
        <v>38</v>
      </c>
      <c r="H6" s="23">
        <f>SUM(C6,C18,C30,C42,C54,C66,C78,C90,C102)/$G$15</f>
        <v>80.333333333333329</v>
      </c>
    </row>
    <row r="7" spans="1:9" x14ac:dyDescent="0.3">
      <c r="A7" s="16" t="s">
        <v>3</v>
      </c>
      <c r="B7" s="16">
        <v>50</v>
      </c>
      <c r="C7" s="16">
        <v>90</v>
      </c>
      <c r="F7" s="22" t="s">
        <v>3</v>
      </c>
      <c r="G7" s="23">
        <f>SUM(B7,B19,B31,B43,B55,B67,B79,B91,B103)/$G$15</f>
        <v>36.666666666666664</v>
      </c>
      <c r="H7" s="23">
        <f>SUM(C7,C19,C31,C43,C55,C67,C79,C91,C103)/$G$15</f>
        <v>77.777777777777771</v>
      </c>
    </row>
    <row r="8" spans="1:9" x14ac:dyDescent="0.3">
      <c r="A8" s="16" t="s">
        <v>4</v>
      </c>
      <c r="B8" s="16">
        <v>52</v>
      </c>
      <c r="C8" s="16">
        <v>90</v>
      </c>
      <c r="F8" s="22" t="s">
        <v>4</v>
      </c>
      <c r="G8" s="23">
        <f>SUM(B8,B20,B32,B44,B56,B68,B80,B92,B104)/$G$15</f>
        <v>47</v>
      </c>
      <c r="H8" s="23">
        <f>SUM(C8,C20,C32,C44,C56,C68,C80,C92,C104)/$G$15</f>
        <v>80.222222222222229</v>
      </c>
    </row>
    <row r="9" spans="1:9" x14ac:dyDescent="0.3">
      <c r="A9" s="16" t="s">
        <v>5</v>
      </c>
      <c r="B9" s="16">
        <v>38</v>
      </c>
      <c r="C9" s="16">
        <v>92</v>
      </c>
      <c r="F9" s="22" t="s">
        <v>5</v>
      </c>
      <c r="G9" s="23">
        <f>SUM(B9,B21,B33,B45,B57,B69,B81,B93,B105)/$G$15</f>
        <v>31.444444444444443</v>
      </c>
      <c r="H9" s="23">
        <f>SUM(C9,C21,C33,C45,C57,C69,C81,C93,C105)/$G$15</f>
        <v>84.444444444444443</v>
      </c>
    </row>
    <row r="10" spans="1:9" x14ac:dyDescent="0.3">
      <c r="A10" s="16" t="s">
        <v>6</v>
      </c>
      <c r="B10" s="16">
        <v>38</v>
      </c>
      <c r="C10" s="16">
        <v>88</v>
      </c>
      <c r="F10" s="22" t="s">
        <v>6</v>
      </c>
      <c r="G10" s="23">
        <f>SUM(B10,B22,B34,B46,B58,B70,B82,B94,B106)/$G$15</f>
        <v>50.333333333333336</v>
      </c>
      <c r="H10" s="23">
        <f>SUM(C10,C22,C34,C46,C58,C70,C82,C94,C106)/$G$15</f>
        <v>86.222222222222229</v>
      </c>
    </row>
    <row r="11" spans="1:9" x14ac:dyDescent="0.3">
      <c r="A11" s="16" t="s">
        <v>7</v>
      </c>
      <c r="B11" s="16">
        <v>36</v>
      </c>
      <c r="C11" s="16">
        <v>86</v>
      </c>
      <c r="F11" s="22" t="s">
        <v>7</v>
      </c>
      <c r="G11" s="23">
        <f>SUM(B11,B23,B35,B47,B59,B71,B83,B95,B107)/$G$15</f>
        <v>27.888888888888889</v>
      </c>
      <c r="H11" s="23">
        <f>SUM(C11,C23,C35,C47,C59,C71,C83,C95,C107)/$G$15</f>
        <v>74.777777777777771</v>
      </c>
    </row>
    <row r="12" spans="1:9" ht="15" thickBot="1" x14ac:dyDescent="0.35">
      <c r="A12" s="17" t="s">
        <v>8</v>
      </c>
      <c r="B12" s="17">
        <v>20</v>
      </c>
      <c r="C12" s="17">
        <v>60</v>
      </c>
      <c r="F12" s="24" t="s">
        <v>8</v>
      </c>
      <c r="G12" s="25">
        <f>SUM(B12,B24,B36,B48,B60,B72,B84,B96,B108)/$G$15</f>
        <v>32.222222222222221</v>
      </c>
      <c r="H12" s="25">
        <f>SUM(C12,C24,C36,C48,C60,C72,C84,C96,C108)/$G$15</f>
        <v>62.222222222222221</v>
      </c>
    </row>
    <row r="13" spans="1:9" ht="15" thickBot="1" x14ac:dyDescent="0.35">
      <c r="A13" s="18" t="s">
        <v>25</v>
      </c>
      <c r="B13" s="19">
        <v>44</v>
      </c>
      <c r="C13" s="20">
        <v>86</v>
      </c>
      <c r="F13" s="26" t="s">
        <v>29</v>
      </c>
      <c r="G13" s="38">
        <f>SUM(B13,B25,B37,B49,B61,B73,B85,B97,B109)/$G$15</f>
        <v>38.777777777777779</v>
      </c>
      <c r="H13" s="37">
        <f>SUM(C13,C25,C37,C49,C61,C73,C85,C97,C109)/$G$15</f>
        <v>78.222222222222229</v>
      </c>
    </row>
    <row r="14" spans="1:9" x14ac:dyDescent="0.3">
      <c r="F14" s="13"/>
      <c r="G14" s="13"/>
      <c r="H14" s="11"/>
    </row>
    <row r="15" spans="1:9" x14ac:dyDescent="0.3">
      <c r="F15" s="39" t="s">
        <v>26</v>
      </c>
      <c r="G15" s="39">
        <f>COUNT(B5,B17,B29,B41,B53,B65,B77,B89,B101)</f>
        <v>9</v>
      </c>
      <c r="H15" s="11"/>
    </row>
    <row r="16" spans="1:9" x14ac:dyDescent="0.3">
      <c r="A16" s="15" t="s">
        <v>20</v>
      </c>
      <c r="B16" s="16"/>
      <c r="C16" s="16"/>
      <c r="F16" s="13"/>
      <c r="G16" s="13"/>
      <c r="H16" s="13"/>
    </row>
    <row r="17" spans="1:8" x14ac:dyDescent="0.3">
      <c r="A17" s="16" t="s">
        <v>1</v>
      </c>
      <c r="B17" s="16">
        <v>50</v>
      </c>
      <c r="C17" s="16">
        <v>100</v>
      </c>
      <c r="F17" s="15" t="s">
        <v>10</v>
      </c>
      <c r="G17" s="16"/>
      <c r="H17" s="16"/>
    </row>
    <row r="18" spans="1:8" x14ac:dyDescent="0.3">
      <c r="A18" s="16" t="s">
        <v>2</v>
      </c>
      <c r="B18" s="16">
        <v>5</v>
      </c>
      <c r="C18" s="16">
        <v>74</v>
      </c>
      <c r="F18" s="16" t="s">
        <v>11</v>
      </c>
      <c r="G18" s="34">
        <f>B13</f>
        <v>44</v>
      </c>
      <c r="H18" s="34">
        <f>C13</f>
        <v>86</v>
      </c>
    </row>
    <row r="19" spans="1:8" x14ac:dyDescent="0.3">
      <c r="A19" s="16" t="s">
        <v>3</v>
      </c>
      <c r="B19" s="16">
        <v>10</v>
      </c>
      <c r="C19" s="16">
        <v>80</v>
      </c>
      <c r="F19" s="16" t="s">
        <v>12</v>
      </c>
      <c r="G19" s="34">
        <f>B25</f>
        <v>23</v>
      </c>
      <c r="H19" s="34">
        <f>C25</f>
        <v>76</v>
      </c>
    </row>
    <row r="20" spans="1:8" x14ac:dyDescent="0.3">
      <c r="A20" s="16" t="s">
        <v>4</v>
      </c>
      <c r="B20" s="16">
        <v>38</v>
      </c>
      <c r="C20" s="16">
        <v>81</v>
      </c>
      <c r="F20" s="16" t="s">
        <v>13</v>
      </c>
      <c r="G20" s="34">
        <f>B37</f>
        <v>24</v>
      </c>
      <c r="H20" s="34">
        <f>C37</f>
        <v>81</v>
      </c>
    </row>
    <row r="21" spans="1:8" x14ac:dyDescent="0.3">
      <c r="A21" s="16" t="s">
        <v>5</v>
      </c>
      <c r="B21" s="16">
        <v>15</v>
      </c>
      <c r="C21" s="16">
        <v>92</v>
      </c>
      <c r="F21" s="16" t="s">
        <v>14</v>
      </c>
      <c r="G21" s="34">
        <f>B49</f>
        <v>53</v>
      </c>
      <c r="H21" s="34">
        <f>C49</f>
        <v>91</v>
      </c>
    </row>
    <row r="22" spans="1:8" x14ac:dyDescent="0.3">
      <c r="A22" s="16" t="s">
        <v>6</v>
      </c>
      <c r="B22" s="16">
        <v>50</v>
      </c>
      <c r="C22" s="16">
        <v>75</v>
      </c>
      <c r="F22" s="16" t="s">
        <v>15</v>
      </c>
      <c r="G22" s="34">
        <f>B61</f>
        <v>57</v>
      </c>
      <c r="H22" s="34">
        <f>C61</f>
        <v>94</v>
      </c>
    </row>
    <row r="23" spans="1:8" x14ac:dyDescent="0.3">
      <c r="A23" s="16" t="s">
        <v>7</v>
      </c>
      <c r="B23" s="16">
        <v>14</v>
      </c>
      <c r="C23" s="16">
        <v>71</v>
      </c>
      <c r="F23" s="16" t="s">
        <v>16</v>
      </c>
      <c r="G23" s="34">
        <f>B73</f>
        <v>52</v>
      </c>
      <c r="H23" s="34">
        <f>C73</f>
        <v>94</v>
      </c>
    </row>
    <row r="24" spans="1:8" ht="15" thickBot="1" x14ac:dyDescent="0.35">
      <c r="A24" s="17" t="s">
        <v>8</v>
      </c>
      <c r="B24" s="17">
        <v>20</v>
      </c>
      <c r="C24" s="17">
        <v>50</v>
      </c>
      <c r="F24" s="16" t="s">
        <v>17</v>
      </c>
      <c r="G24" s="34">
        <f>B85</f>
        <v>47</v>
      </c>
      <c r="H24" s="34">
        <f>C85</f>
        <v>91</v>
      </c>
    </row>
    <row r="25" spans="1:8" ht="15" thickBot="1" x14ac:dyDescent="0.35">
      <c r="A25" s="18" t="s">
        <v>25</v>
      </c>
      <c r="B25" s="19">
        <v>23</v>
      </c>
      <c r="C25" s="20">
        <v>76</v>
      </c>
      <c r="F25" s="16" t="s">
        <v>18</v>
      </c>
      <c r="G25" s="34">
        <f>B97</f>
        <v>39</v>
      </c>
      <c r="H25" s="34">
        <f>C97</f>
        <v>80</v>
      </c>
    </row>
    <row r="26" spans="1:8" x14ac:dyDescent="0.3">
      <c r="F26" s="17" t="s">
        <v>19</v>
      </c>
      <c r="G26" s="35">
        <f>B109</f>
        <v>10</v>
      </c>
      <c r="H26" s="35">
        <f>C109</f>
        <v>11</v>
      </c>
    </row>
    <row r="27" spans="1:8" x14ac:dyDescent="0.3">
      <c r="F27" s="17" t="s">
        <v>30</v>
      </c>
      <c r="G27" s="25">
        <f>B120</f>
        <v>0</v>
      </c>
      <c r="H27" s="25">
        <f>C120</f>
        <v>0</v>
      </c>
    </row>
    <row r="28" spans="1:8" ht="14.4" customHeight="1" x14ac:dyDescent="0.3">
      <c r="A28" s="15" t="s">
        <v>21</v>
      </c>
      <c r="B28" s="16"/>
      <c r="C28" s="16"/>
      <c r="F28" s="17" t="s">
        <v>31</v>
      </c>
      <c r="G28" s="25">
        <f>B132</f>
        <v>0</v>
      </c>
      <c r="H28" s="25">
        <f>C132</f>
        <v>0</v>
      </c>
    </row>
    <row r="29" spans="1:8" x14ac:dyDescent="0.3">
      <c r="A29" s="16" t="s">
        <v>1</v>
      </c>
      <c r="B29" s="16">
        <v>50</v>
      </c>
      <c r="C29" s="16">
        <v>100</v>
      </c>
      <c r="F29" s="17" t="s">
        <v>32</v>
      </c>
      <c r="G29" s="25">
        <f>B144</f>
        <v>0</v>
      </c>
      <c r="H29" s="25">
        <f>C144</f>
        <v>0</v>
      </c>
    </row>
    <row r="30" spans="1:8" x14ac:dyDescent="0.3">
      <c r="A30" s="16" t="s">
        <v>2</v>
      </c>
      <c r="B30" s="16">
        <v>21</v>
      </c>
      <c r="C30" s="16">
        <v>79</v>
      </c>
      <c r="F30" s="17" t="s">
        <v>33</v>
      </c>
      <c r="G30" s="25">
        <f>B156</f>
        <v>0</v>
      </c>
      <c r="H30" s="25">
        <f>C156</f>
        <v>0</v>
      </c>
    </row>
    <row r="31" spans="1:8" x14ac:dyDescent="0.3">
      <c r="A31" s="16" t="s">
        <v>3</v>
      </c>
      <c r="B31" s="16">
        <v>10</v>
      </c>
      <c r="C31" s="16">
        <v>60</v>
      </c>
      <c r="F31" s="17" t="s">
        <v>34</v>
      </c>
      <c r="G31" s="25">
        <f>B168</f>
        <v>0</v>
      </c>
      <c r="H31" s="25">
        <f>C168</f>
        <v>0</v>
      </c>
    </row>
    <row r="32" spans="1:8" x14ac:dyDescent="0.3">
      <c r="A32" s="16" t="s">
        <v>4</v>
      </c>
      <c r="B32" s="16">
        <v>43</v>
      </c>
      <c r="C32" s="16">
        <v>86</v>
      </c>
      <c r="F32" s="17" t="s">
        <v>35</v>
      </c>
      <c r="G32" s="25">
        <f>B180</f>
        <v>0</v>
      </c>
      <c r="H32" s="25">
        <f>C180</f>
        <v>0</v>
      </c>
    </row>
    <row r="33" spans="1:8" x14ac:dyDescent="0.3">
      <c r="A33" s="16" t="s">
        <v>5</v>
      </c>
      <c r="B33" s="16">
        <v>8</v>
      </c>
      <c r="C33" s="16">
        <v>92</v>
      </c>
      <c r="F33" s="17" t="s">
        <v>36</v>
      </c>
      <c r="G33" s="25">
        <f>B192</f>
        <v>0</v>
      </c>
      <c r="H33" s="25">
        <f>C192</f>
        <v>0</v>
      </c>
    </row>
    <row r="34" spans="1:8" x14ac:dyDescent="0.3">
      <c r="A34" s="16" t="s">
        <v>6</v>
      </c>
      <c r="B34" s="16">
        <v>38</v>
      </c>
      <c r="C34" s="16">
        <v>88</v>
      </c>
      <c r="F34" s="17" t="s">
        <v>37</v>
      </c>
      <c r="G34" s="25">
        <f>B205</f>
        <v>0</v>
      </c>
      <c r="H34" s="25">
        <f>C205</f>
        <v>0</v>
      </c>
    </row>
    <row r="35" spans="1:8" x14ac:dyDescent="0.3">
      <c r="A35" s="16" t="s">
        <v>7</v>
      </c>
      <c r="B35" s="16">
        <v>21</v>
      </c>
      <c r="C35" s="16">
        <v>86</v>
      </c>
      <c r="F35" s="17" t="s">
        <v>38</v>
      </c>
      <c r="G35" s="25">
        <f>B217</f>
        <v>0</v>
      </c>
      <c r="H35" s="25">
        <f>C217</f>
        <v>0</v>
      </c>
    </row>
    <row r="36" spans="1:8" ht="15" thickBot="1" x14ac:dyDescent="0.35">
      <c r="A36" s="17" t="s">
        <v>8</v>
      </c>
      <c r="B36" s="17">
        <v>20</v>
      </c>
      <c r="C36" s="17">
        <v>70</v>
      </c>
      <c r="F36" s="17" t="s">
        <v>39</v>
      </c>
      <c r="G36" s="25">
        <f>B229</f>
        <v>0</v>
      </c>
      <c r="H36" s="25">
        <f>C229</f>
        <v>0</v>
      </c>
    </row>
    <row r="37" spans="1:8" ht="15" thickBot="1" x14ac:dyDescent="0.35">
      <c r="A37" s="18" t="s">
        <v>25</v>
      </c>
      <c r="B37" s="19">
        <v>24</v>
      </c>
      <c r="C37" s="20">
        <v>81</v>
      </c>
      <c r="F37" s="17" t="s">
        <v>40</v>
      </c>
      <c r="G37" s="25">
        <f>B241</f>
        <v>0</v>
      </c>
      <c r="H37" s="25">
        <f>C241</f>
        <v>0</v>
      </c>
    </row>
    <row r="38" spans="1:8" ht="15" thickBot="1" x14ac:dyDescent="0.35">
      <c r="F38" s="18" t="s">
        <v>28</v>
      </c>
      <c r="G38" s="33">
        <f>SUM(G18:G37)/$G$15</f>
        <v>38.777777777777779</v>
      </c>
      <c r="H38" s="33">
        <f>SUM(H18:H37)/$G$15</f>
        <v>78.222222222222229</v>
      </c>
    </row>
    <row r="40" spans="1:8" x14ac:dyDescent="0.3">
      <c r="A40" s="15" t="s">
        <v>14</v>
      </c>
      <c r="B40" s="16"/>
      <c r="C40" s="16"/>
    </row>
    <row r="41" spans="1:8" x14ac:dyDescent="0.3">
      <c r="A41" s="16" t="s">
        <v>1</v>
      </c>
      <c r="B41" s="16">
        <v>67</v>
      </c>
      <c r="C41" s="16">
        <v>100</v>
      </c>
    </row>
    <row r="42" spans="1:8" x14ac:dyDescent="0.3">
      <c r="A42" s="16" t="s">
        <v>2</v>
      </c>
      <c r="B42" s="16">
        <v>53</v>
      </c>
      <c r="C42" s="16">
        <v>95</v>
      </c>
    </row>
    <row r="43" spans="1:8" x14ac:dyDescent="0.3">
      <c r="A43" s="16" t="s">
        <v>3</v>
      </c>
      <c r="B43" s="16">
        <v>80</v>
      </c>
      <c r="C43" s="16">
        <v>100</v>
      </c>
    </row>
    <row r="44" spans="1:8" x14ac:dyDescent="0.3">
      <c r="A44" s="16" t="s">
        <v>4</v>
      </c>
      <c r="B44" s="16">
        <v>62</v>
      </c>
      <c r="C44" s="16">
        <v>95</v>
      </c>
    </row>
    <row r="45" spans="1:8" x14ac:dyDescent="0.3">
      <c r="A45" s="16" t="s">
        <v>5</v>
      </c>
      <c r="B45" s="16">
        <v>23</v>
      </c>
      <c r="C45" s="16">
        <v>92</v>
      </c>
    </row>
    <row r="46" spans="1:8" x14ac:dyDescent="0.3">
      <c r="A46" s="16" t="s">
        <v>6</v>
      </c>
      <c r="B46" s="16">
        <v>75</v>
      </c>
      <c r="C46" s="16">
        <v>100</v>
      </c>
    </row>
    <row r="47" spans="1:8" x14ac:dyDescent="0.3">
      <c r="A47" s="16" t="s">
        <v>7</v>
      </c>
      <c r="B47" s="16">
        <v>29</v>
      </c>
      <c r="C47" s="16">
        <v>86</v>
      </c>
    </row>
    <row r="48" spans="1:8" ht="15" thickBot="1" x14ac:dyDescent="0.35">
      <c r="A48" s="17" t="s">
        <v>8</v>
      </c>
      <c r="B48" s="17">
        <v>40</v>
      </c>
      <c r="C48" s="17">
        <v>70</v>
      </c>
    </row>
    <row r="49" spans="1:3" ht="15" thickBot="1" x14ac:dyDescent="0.35">
      <c r="A49" s="18" t="s">
        <v>25</v>
      </c>
      <c r="B49" s="19">
        <v>53</v>
      </c>
      <c r="C49" s="20">
        <v>91</v>
      </c>
    </row>
    <row r="52" spans="1:3" x14ac:dyDescent="0.3">
      <c r="A52" s="15" t="s">
        <v>15</v>
      </c>
      <c r="B52" s="16"/>
      <c r="C52" s="16"/>
    </row>
    <row r="53" spans="1:3" x14ac:dyDescent="0.3">
      <c r="A53" s="16" t="s">
        <v>1</v>
      </c>
      <c r="B53" s="16">
        <v>83</v>
      </c>
      <c r="C53" s="16">
        <v>100</v>
      </c>
    </row>
    <row r="54" spans="1:3" x14ac:dyDescent="0.3">
      <c r="A54" s="16" t="s">
        <v>2</v>
      </c>
      <c r="B54" s="16">
        <v>63</v>
      </c>
      <c r="C54" s="16">
        <v>100</v>
      </c>
    </row>
    <row r="55" spans="1:3" x14ac:dyDescent="0.3">
      <c r="A55" s="16" t="s">
        <v>3</v>
      </c>
      <c r="B55" s="16">
        <v>60</v>
      </c>
      <c r="C55" s="16">
        <v>100</v>
      </c>
    </row>
    <row r="56" spans="1:3" x14ac:dyDescent="0.3">
      <c r="A56" s="16" t="s">
        <v>4</v>
      </c>
      <c r="B56" s="16">
        <v>57</v>
      </c>
      <c r="C56" s="16">
        <v>95</v>
      </c>
    </row>
    <row r="57" spans="1:3" x14ac:dyDescent="0.3">
      <c r="A57" s="16" t="s">
        <v>5</v>
      </c>
      <c r="B57" s="16">
        <v>46</v>
      </c>
      <c r="C57" s="16">
        <v>100</v>
      </c>
    </row>
    <row r="58" spans="1:3" x14ac:dyDescent="0.3">
      <c r="A58" s="16" t="s">
        <v>6</v>
      </c>
      <c r="B58" s="16">
        <v>63</v>
      </c>
      <c r="C58" s="16">
        <v>100</v>
      </c>
    </row>
    <row r="59" spans="1:3" x14ac:dyDescent="0.3">
      <c r="A59" s="16" t="s">
        <v>7</v>
      </c>
      <c r="B59" s="16">
        <v>50</v>
      </c>
      <c r="C59" s="16">
        <v>86</v>
      </c>
    </row>
    <row r="60" spans="1:3" ht="15" thickBot="1" x14ac:dyDescent="0.35">
      <c r="A60" s="17" t="s">
        <v>8</v>
      </c>
      <c r="B60" s="17">
        <v>50</v>
      </c>
      <c r="C60" s="17">
        <v>80</v>
      </c>
    </row>
    <row r="61" spans="1:3" ht="15" thickBot="1" x14ac:dyDescent="0.35">
      <c r="A61" s="18" t="s">
        <v>25</v>
      </c>
      <c r="B61" s="19">
        <v>57</v>
      </c>
      <c r="C61" s="20">
        <v>94</v>
      </c>
    </row>
    <row r="64" spans="1:3" x14ac:dyDescent="0.3">
      <c r="A64" s="15" t="s">
        <v>16</v>
      </c>
      <c r="B64" s="16"/>
      <c r="C64" s="16"/>
    </row>
    <row r="65" spans="1:3" x14ac:dyDescent="0.3">
      <c r="A65" s="16" t="s">
        <v>1</v>
      </c>
      <c r="B65" s="16">
        <v>83</v>
      </c>
      <c r="C65" s="16">
        <v>100</v>
      </c>
    </row>
    <row r="66" spans="1:3" x14ac:dyDescent="0.3">
      <c r="A66" s="16" t="s">
        <v>2</v>
      </c>
      <c r="B66" s="16">
        <v>63</v>
      </c>
      <c r="C66" s="16">
        <v>100</v>
      </c>
    </row>
    <row r="67" spans="1:3" x14ac:dyDescent="0.3">
      <c r="A67" s="16" t="s">
        <v>3</v>
      </c>
      <c r="B67" s="16">
        <v>40</v>
      </c>
      <c r="C67" s="16">
        <v>100</v>
      </c>
    </row>
    <row r="68" spans="1:3" x14ac:dyDescent="0.3">
      <c r="A68" s="16" t="s">
        <v>4</v>
      </c>
      <c r="B68" s="16">
        <v>62</v>
      </c>
      <c r="C68" s="16">
        <v>95</v>
      </c>
    </row>
    <row r="69" spans="1:3" x14ac:dyDescent="0.3">
      <c r="A69" s="16" t="s">
        <v>5</v>
      </c>
      <c r="B69" s="16">
        <v>38</v>
      </c>
      <c r="C69" s="16">
        <v>92</v>
      </c>
    </row>
    <row r="70" spans="1:3" x14ac:dyDescent="0.3">
      <c r="A70" s="16" t="s">
        <v>6</v>
      </c>
      <c r="B70" s="16">
        <v>63</v>
      </c>
      <c r="C70" s="16">
        <v>100</v>
      </c>
    </row>
    <row r="71" spans="1:3" x14ac:dyDescent="0.3">
      <c r="A71" s="16" t="s">
        <v>7</v>
      </c>
      <c r="B71" s="16">
        <v>36</v>
      </c>
      <c r="C71" s="16">
        <v>86</v>
      </c>
    </row>
    <row r="72" spans="1:3" ht="15" thickBot="1" x14ac:dyDescent="0.35">
      <c r="A72" s="17" t="s">
        <v>8</v>
      </c>
      <c r="B72" s="17">
        <v>50</v>
      </c>
      <c r="C72" s="17">
        <v>80</v>
      </c>
    </row>
    <row r="73" spans="1:3" ht="15" thickBot="1" x14ac:dyDescent="0.35">
      <c r="A73" s="18" t="s">
        <v>25</v>
      </c>
      <c r="B73" s="19">
        <v>52</v>
      </c>
      <c r="C73" s="20">
        <v>94</v>
      </c>
    </row>
    <row r="76" spans="1:3" x14ac:dyDescent="0.3">
      <c r="A76" s="15" t="s">
        <v>17</v>
      </c>
      <c r="B76" s="16"/>
      <c r="C76" s="16"/>
    </row>
    <row r="77" spans="1:3" x14ac:dyDescent="0.3">
      <c r="A77" s="16" t="s">
        <v>1</v>
      </c>
      <c r="B77" s="16">
        <v>83</v>
      </c>
      <c r="C77" s="16">
        <v>100</v>
      </c>
    </row>
    <row r="78" spans="1:3" x14ac:dyDescent="0.3">
      <c r="A78" s="16" t="s">
        <v>2</v>
      </c>
      <c r="B78" s="16">
        <v>58</v>
      </c>
      <c r="C78" s="16">
        <v>95</v>
      </c>
    </row>
    <row r="79" spans="1:3" x14ac:dyDescent="0.3">
      <c r="A79" s="16" t="s">
        <v>3</v>
      </c>
      <c r="B79" s="16">
        <v>40</v>
      </c>
      <c r="C79" s="16">
        <v>100</v>
      </c>
    </row>
    <row r="80" spans="1:3" x14ac:dyDescent="0.3">
      <c r="A80" s="16" t="s">
        <v>4</v>
      </c>
      <c r="B80" s="16">
        <v>52</v>
      </c>
      <c r="C80" s="16">
        <v>90</v>
      </c>
    </row>
    <row r="81" spans="1:3" x14ac:dyDescent="0.3">
      <c r="A81" s="16" t="s">
        <v>5</v>
      </c>
      <c r="B81" s="16">
        <v>23</v>
      </c>
      <c r="C81" s="16">
        <v>85</v>
      </c>
    </row>
    <row r="82" spans="1:3" x14ac:dyDescent="0.3">
      <c r="A82" s="16" t="s">
        <v>6</v>
      </c>
      <c r="B82" s="16">
        <v>63</v>
      </c>
      <c r="C82" s="16">
        <v>100</v>
      </c>
    </row>
    <row r="83" spans="1:3" x14ac:dyDescent="0.3">
      <c r="A83" s="16" t="s">
        <v>7</v>
      </c>
      <c r="B83" s="16">
        <v>29</v>
      </c>
      <c r="C83" s="16">
        <v>86</v>
      </c>
    </row>
    <row r="84" spans="1:3" ht="15" thickBot="1" x14ac:dyDescent="0.35">
      <c r="A84" s="17" t="s">
        <v>8</v>
      </c>
      <c r="B84" s="17">
        <v>50</v>
      </c>
      <c r="C84" s="17">
        <v>80</v>
      </c>
    </row>
    <row r="85" spans="1:3" ht="15" thickBot="1" x14ac:dyDescent="0.35">
      <c r="A85" s="18" t="s">
        <v>25</v>
      </c>
      <c r="B85" s="19">
        <v>47</v>
      </c>
      <c r="C85" s="20">
        <v>91</v>
      </c>
    </row>
    <row r="88" spans="1:3" x14ac:dyDescent="0.3">
      <c r="A88" s="15" t="s">
        <v>18</v>
      </c>
      <c r="B88" s="16"/>
      <c r="C88" s="16"/>
    </row>
    <row r="89" spans="1:3" x14ac:dyDescent="0.3">
      <c r="A89" s="16" t="s">
        <v>1</v>
      </c>
      <c r="B89" s="16">
        <v>50</v>
      </c>
      <c r="C89" s="16">
        <v>100</v>
      </c>
    </row>
    <row r="90" spans="1:3" x14ac:dyDescent="0.3">
      <c r="A90" s="16" t="s">
        <v>2</v>
      </c>
      <c r="B90" s="16">
        <v>21</v>
      </c>
      <c r="C90" s="16">
        <v>74</v>
      </c>
    </row>
    <row r="91" spans="1:3" x14ac:dyDescent="0.3">
      <c r="A91" s="16" t="s">
        <v>3</v>
      </c>
      <c r="B91" s="16">
        <v>40</v>
      </c>
      <c r="C91" s="16">
        <v>70</v>
      </c>
    </row>
    <row r="92" spans="1:3" x14ac:dyDescent="0.3">
      <c r="A92" s="16" t="s">
        <v>4</v>
      </c>
      <c r="B92" s="16">
        <v>38</v>
      </c>
      <c r="C92" s="16">
        <v>71</v>
      </c>
    </row>
    <row r="93" spans="1:3" x14ac:dyDescent="0.3">
      <c r="A93" s="16" t="s">
        <v>5</v>
      </c>
      <c r="B93" s="16">
        <v>77</v>
      </c>
      <c r="C93" s="16">
        <v>100</v>
      </c>
    </row>
    <row r="94" spans="1:3" x14ac:dyDescent="0.3">
      <c r="A94" s="16" t="s">
        <v>6</v>
      </c>
      <c r="B94" s="16">
        <v>38</v>
      </c>
      <c r="C94" s="16">
        <v>100</v>
      </c>
    </row>
    <row r="95" spans="1:3" x14ac:dyDescent="0.3">
      <c r="A95" s="16" t="s">
        <v>7</v>
      </c>
      <c r="B95" s="16">
        <v>36</v>
      </c>
      <c r="C95" s="16">
        <v>86</v>
      </c>
    </row>
    <row r="96" spans="1:3" ht="15" thickBot="1" x14ac:dyDescent="0.35">
      <c r="A96" s="17" t="s">
        <v>8</v>
      </c>
      <c r="B96" s="17">
        <v>30</v>
      </c>
      <c r="C96" s="17">
        <v>60</v>
      </c>
    </row>
    <row r="97" spans="1:3" ht="15" thickBot="1" x14ac:dyDescent="0.35">
      <c r="A97" s="18" t="s">
        <v>25</v>
      </c>
      <c r="B97" s="19">
        <v>39</v>
      </c>
      <c r="C97" s="20">
        <v>80</v>
      </c>
    </row>
    <row r="100" spans="1:3" x14ac:dyDescent="0.3">
      <c r="A100" s="15" t="s">
        <v>19</v>
      </c>
      <c r="B100" s="16"/>
      <c r="C100" s="16"/>
    </row>
    <row r="101" spans="1:3" x14ac:dyDescent="0.3">
      <c r="A101" s="16" t="s">
        <v>1</v>
      </c>
      <c r="B101" s="16">
        <v>17</v>
      </c>
      <c r="C101" s="16">
        <v>17</v>
      </c>
    </row>
    <row r="102" spans="1:3" x14ac:dyDescent="0.3">
      <c r="A102" s="16" t="s">
        <v>2</v>
      </c>
      <c r="B102" s="16">
        <v>5</v>
      </c>
      <c r="C102" s="16">
        <v>11</v>
      </c>
    </row>
    <row r="103" spans="1:3" x14ac:dyDescent="0.3">
      <c r="A103" s="16" t="s">
        <v>3</v>
      </c>
      <c r="B103" s="16">
        <v>0</v>
      </c>
      <c r="C103" s="16">
        <v>0</v>
      </c>
    </row>
    <row r="104" spans="1:3" x14ac:dyDescent="0.3">
      <c r="A104" s="16" t="s">
        <v>4</v>
      </c>
      <c r="B104" s="16">
        <v>19</v>
      </c>
      <c r="C104" s="16">
        <v>19</v>
      </c>
    </row>
    <row r="105" spans="1:3" x14ac:dyDescent="0.3">
      <c r="A105" s="16" t="s">
        <v>5</v>
      </c>
      <c r="B105" s="16">
        <v>15</v>
      </c>
      <c r="C105" s="16">
        <v>15</v>
      </c>
    </row>
    <row r="106" spans="1:3" x14ac:dyDescent="0.3">
      <c r="A106" s="16" t="s">
        <v>6</v>
      </c>
      <c r="B106" s="16">
        <v>25</v>
      </c>
      <c r="C106" s="16">
        <v>25</v>
      </c>
    </row>
    <row r="107" spans="1:3" x14ac:dyDescent="0.3">
      <c r="A107" s="16" t="s">
        <v>7</v>
      </c>
      <c r="B107" s="16">
        <v>0</v>
      </c>
      <c r="C107" s="16">
        <v>0</v>
      </c>
    </row>
    <row r="108" spans="1:3" ht="15" thickBot="1" x14ac:dyDescent="0.35">
      <c r="A108" s="17" t="s">
        <v>8</v>
      </c>
      <c r="B108" s="17">
        <v>10</v>
      </c>
      <c r="C108" s="17">
        <v>10</v>
      </c>
    </row>
    <row r="109" spans="1:3" ht="15" thickBot="1" x14ac:dyDescent="0.35">
      <c r="A109" s="18" t="s">
        <v>25</v>
      </c>
      <c r="B109" s="29">
        <v>10</v>
      </c>
      <c r="C109" s="30">
        <v>11</v>
      </c>
    </row>
    <row r="112" spans="1:3" x14ac:dyDescent="0.3">
      <c r="A112" s="15" t="s">
        <v>30</v>
      </c>
      <c r="B112" s="16"/>
      <c r="C112" s="16"/>
    </row>
    <row r="113" spans="1:3" x14ac:dyDescent="0.3">
      <c r="A113" s="16" t="s">
        <v>1</v>
      </c>
      <c r="B113" s="16"/>
      <c r="C113" s="16"/>
    </row>
    <row r="114" spans="1:3" x14ac:dyDescent="0.3">
      <c r="A114" s="16" t="s">
        <v>2</v>
      </c>
      <c r="B114" s="16"/>
      <c r="C114" s="16"/>
    </row>
    <row r="115" spans="1:3" x14ac:dyDescent="0.3">
      <c r="A115" s="16" t="s">
        <v>3</v>
      </c>
      <c r="B115" s="16"/>
      <c r="C115" s="16"/>
    </row>
    <row r="116" spans="1:3" x14ac:dyDescent="0.3">
      <c r="A116" s="16" t="s">
        <v>4</v>
      </c>
      <c r="B116" s="16"/>
      <c r="C116" s="16"/>
    </row>
    <row r="117" spans="1:3" x14ac:dyDescent="0.3">
      <c r="A117" s="16" t="s">
        <v>5</v>
      </c>
      <c r="B117" s="16"/>
      <c r="C117" s="16"/>
    </row>
    <row r="118" spans="1:3" x14ac:dyDescent="0.3">
      <c r="A118" s="16" t="s">
        <v>6</v>
      </c>
      <c r="B118" s="16"/>
      <c r="C118" s="16"/>
    </row>
    <row r="119" spans="1:3" x14ac:dyDescent="0.3">
      <c r="A119" s="16" t="s">
        <v>7</v>
      </c>
      <c r="B119" s="16"/>
      <c r="C119" s="16"/>
    </row>
    <row r="120" spans="1:3" ht="15" thickBot="1" x14ac:dyDescent="0.35">
      <c r="A120" s="17" t="s">
        <v>8</v>
      </c>
      <c r="B120" s="17"/>
      <c r="C120" s="17"/>
    </row>
    <row r="121" spans="1:3" ht="15" thickBot="1" x14ac:dyDescent="0.35">
      <c r="A121" s="18" t="s">
        <v>25</v>
      </c>
      <c r="B121" s="29"/>
      <c r="C121" s="30"/>
    </row>
    <row r="122" spans="1:3" x14ac:dyDescent="0.3">
      <c r="A122" s="12"/>
      <c r="B122" s="12"/>
      <c r="C122" s="12"/>
    </row>
    <row r="123" spans="1:3" x14ac:dyDescent="0.3">
      <c r="A123" s="12"/>
      <c r="B123" s="12"/>
      <c r="C123" s="12"/>
    </row>
    <row r="124" spans="1:3" x14ac:dyDescent="0.3">
      <c r="A124" s="15" t="s">
        <v>31</v>
      </c>
      <c r="B124" s="16"/>
      <c r="C124" s="16"/>
    </row>
    <row r="125" spans="1:3" x14ac:dyDescent="0.3">
      <c r="A125" s="16" t="s">
        <v>1</v>
      </c>
      <c r="B125" s="16"/>
      <c r="C125" s="16"/>
    </row>
    <row r="126" spans="1:3" x14ac:dyDescent="0.3">
      <c r="A126" s="16" t="s">
        <v>2</v>
      </c>
      <c r="B126" s="16"/>
      <c r="C126" s="16"/>
    </row>
    <row r="127" spans="1:3" x14ac:dyDescent="0.3">
      <c r="A127" s="16" t="s">
        <v>3</v>
      </c>
      <c r="B127" s="16"/>
      <c r="C127" s="16"/>
    </row>
    <row r="128" spans="1:3" x14ac:dyDescent="0.3">
      <c r="A128" s="16" t="s">
        <v>4</v>
      </c>
      <c r="B128" s="16"/>
      <c r="C128" s="16"/>
    </row>
    <row r="129" spans="1:3" x14ac:dyDescent="0.3">
      <c r="A129" s="16" t="s">
        <v>5</v>
      </c>
      <c r="B129" s="16"/>
      <c r="C129" s="16"/>
    </row>
    <row r="130" spans="1:3" x14ac:dyDescent="0.3">
      <c r="A130" s="16" t="s">
        <v>6</v>
      </c>
      <c r="B130" s="16"/>
      <c r="C130" s="16"/>
    </row>
    <row r="131" spans="1:3" x14ac:dyDescent="0.3">
      <c r="A131" s="16" t="s">
        <v>7</v>
      </c>
      <c r="B131" s="16"/>
      <c r="C131" s="16"/>
    </row>
    <row r="132" spans="1:3" ht="15" thickBot="1" x14ac:dyDescent="0.35">
      <c r="A132" s="17" t="s">
        <v>8</v>
      </c>
      <c r="B132" s="17"/>
      <c r="C132" s="17"/>
    </row>
    <row r="133" spans="1:3" ht="15" thickBot="1" x14ac:dyDescent="0.35">
      <c r="A133" s="18" t="s">
        <v>25</v>
      </c>
      <c r="B133" s="29"/>
      <c r="C133" s="30"/>
    </row>
    <row r="134" spans="1:3" x14ac:dyDescent="0.3">
      <c r="A134" s="12"/>
      <c r="B134" s="12"/>
      <c r="C134" s="12"/>
    </row>
    <row r="135" spans="1:3" x14ac:dyDescent="0.3">
      <c r="A135" s="12"/>
      <c r="B135" s="12"/>
      <c r="C135" s="12"/>
    </row>
    <row r="136" spans="1:3" x14ac:dyDescent="0.3">
      <c r="A136" s="15" t="s">
        <v>32</v>
      </c>
      <c r="B136" s="16"/>
      <c r="C136" s="16"/>
    </row>
    <row r="137" spans="1:3" x14ac:dyDescent="0.3">
      <c r="A137" s="16" t="s">
        <v>1</v>
      </c>
      <c r="B137" s="16"/>
      <c r="C137" s="16"/>
    </row>
    <row r="138" spans="1:3" x14ac:dyDescent="0.3">
      <c r="A138" s="16" t="s">
        <v>2</v>
      </c>
      <c r="B138" s="16"/>
      <c r="C138" s="16"/>
    </row>
    <row r="139" spans="1:3" x14ac:dyDescent="0.3">
      <c r="A139" s="16" t="s">
        <v>3</v>
      </c>
      <c r="B139" s="16"/>
      <c r="C139" s="16"/>
    </row>
    <row r="140" spans="1:3" x14ac:dyDescent="0.3">
      <c r="A140" s="16" t="s">
        <v>4</v>
      </c>
      <c r="B140" s="16"/>
      <c r="C140" s="16"/>
    </row>
    <row r="141" spans="1:3" x14ac:dyDescent="0.3">
      <c r="A141" s="16" t="s">
        <v>5</v>
      </c>
      <c r="B141" s="16"/>
      <c r="C141" s="16"/>
    </row>
    <row r="142" spans="1:3" x14ac:dyDescent="0.3">
      <c r="A142" s="16" t="s">
        <v>6</v>
      </c>
      <c r="B142" s="16"/>
      <c r="C142" s="16"/>
    </row>
    <row r="143" spans="1:3" x14ac:dyDescent="0.3">
      <c r="A143" s="16" t="s">
        <v>7</v>
      </c>
      <c r="B143" s="16"/>
      <c r="C143" s="16"/>
    </row>
    <row r="144" spans="1:3" ht="15" thickBot="1" x14ac:dyDescent="0.35">
      <c r="A144" s="17" t="s">
        <v>8</v>
      </c>
      <c r="B144" s="17"/>
      <c r="C144" s="17"/>
    </row>
    <row r="145" spans="1:3" ht="15" thickBot="1" x14ac:dyDescent="0.35">
      <c r="A145" s="18" t="s">
        <v>25</v>
      </c>
      <c r="B145" s="29"/>
      <c r="C145" s="30"/>
    </row>
    <row r="146" spans="1:3" x14ac:dyDescent="0.3">
      <c r="A146" s="12"/>
      <c r="B146" s="12"/>
      <c r="C146" s="12"/>
    </row>
    <row r="147" spans="1:3" x14ac:dyDescent="0.3">
      <c r="A147" s="12"/>
      <c r="B147" s="12"/>
      <c r="C147" s="12"/>
    </row>
    <row r="148" spans="1:3" x14ac:dyDescent="0.3">
      <c r="A148" s="15" t="s">
        <v>33</v>
      </c>
      <c r="B148" s="16"/>
      <c r="C148" s="16"/>
    </row>
    <row r="149" spans="1:3" x14ac:dyDescent="0.3">
      <c r="A149" s="16" t="s">
        <v>1</v>
      </c>
      <c r="B149" s="16"/>
      <c r="C149" s="16"/>
    </row>
    <row r="150" spans="1:3" x14ac:dyDescent="0.3">
      <c r="A150" s="16" t="s">
        <v>2</v>
      </c>
      <c r="B150" s="16"/>
      <c r="C150" s="16"/>
    </row>
    <row r="151" spans="1:3" x14ac:dyDescent="0.3">
      <c r="A151" s="16" t="s">
        <v>3</v>
      </c>
      <c r="B151" s="16"/>
      <c r="C151" s="16"/>
    </row>
    <row r="152" spans="1:3" x14ac:dyDescent="0.3">
      <c r="A152" s="16" t="s">
        <v>4</v>
      </c>
      <c r="B152" s="16"/>
      <c r="C152" s="16"/>
    </row>
    <row r="153" spans="1:3" x14ac:dyDescent="0.3">
      <c r="A153" s="16" t="s">
        <v>5</v>
      </c>
      <c r="B153" s="16"/>
      <c r="C153" s="16"/>
    </row>
    <row r="154" spans="1:3" x14ac:dyDescent="0.3">
      <c r="A154" s="16" t="s">
        <v>6</v>
      </c>
      <c r="B154" s="16"/>
      <c r="C154" s="16"/>
    </row>
    <row r="155" spans="1:3" x14ac:dyDescent="0.3">
      <c r="A155" s="16" t="s">
        <v>7</v>
      </c>
      <c r="B155" s="16"/>
      <c r="C155" s="16"/>
    </row>
    <row r="156" spans="1:3" ht="15" thickBot="1" x14ac:dyDescent="0.35">
      <c r="A156" s="17" t="s">
        <v>8</v>
      </c>
      <c r="B156" s="17"/>
      <c r="C156" s="17"/>
    </row>
    <row r="157" spans="1:3" ht="15" thickBot="1" x14ac:dyDescent="0.35">
      <c r="A157" s="18" t="s">
        <v>25</v>
      </c>
      <c r="B157" s="29"/>
      <c r="C157" s="30"/>
    </row>
    <row r="158" spans="1:3" x14ac:dyDescent="0.3">
      <c r="A158" s="12"/>
      <c r="B158" s="12"/>
      <c r="C158" s="12"/>
    </row>
    <row r="159" spans="1:3" x14ac:dyDescent="0.3">
      <c r="A159" s="12"/>
      <c r="B159" s="12"/>
      <c r="C159" s="12"/>
    </row>
    <row r="160" spans="1:3" x14ac:dyDescent="0.3">
      <c r="A160" s="15" t="s">
        <v>34</v>
      </c>
      <c r="B160" s="16"/>
      <c r="C160" s="16"/>
    </row>
    <row r="161" spans="1:3" x14ac:dyDescent="0.3">
      <c r="A161" s="16" t="s">
        <v>1</v>
      </c>
      <c r="B161" s="16"/>
      <c r="C161" s="16"/>
    </row>
    <row r="162" spans="1:3" x14ac:dyDescent="0.3">
      <c r="A162" s="16" t="s">
        <v>2</v>
      </c>
      <c r="B162" s="16"/>
      <c r="C162" s="16"/>
    </row>
    <row r="163" spans="1:3" x14ac:dyDescent="0.3">
      <c r="A163" s="16" t="s">
        <v>3</v>
      </c>
      <c r="B163" s="16"/>
      <c r="C163" s="16"/>
    </row>
    <row r="164" spans="1:3" x14ac:dyDescent="0.3">
      <c r="A164" s="16" t="s">
        <v>4</v>
      </c>
      <c r="B164" s="16"/>
      <c r="C164" s="16"/>
    </row>
    <row r="165" spans="1:3" x14ac:dyDescent="0.3">
      <c r="A165" s="16" t="s">
        <v>5</v>
      </c>
      <c r="B165" s="16"/>
      <c r="C165" s="16"/>
    </row>
    <row r="166" spans="1:3" x14ac:dyDescent="0.3">
      <c r="A166" s="16" t="s">
        <v>6</v>
      </c>
      <c r="B166" s="16"/>
      <c r="C166" s="16"/>
    </row>
    <row r="167" spans="1:3" x14ac:dyDescent="0.3">
      <c r="A167" s="16" t="s">
        <v>7</v>
      </c>
      <c r="B167" s="16"/>
      <c r="C167" s="16"/>
    </row>
    <row r="168" spans="1:3" ht="15" thickBot="1" x14ac:dyDescent="0.35">
      <c r="A168" s="17" t="s">
        <v>8</v>
      </c>
      <c r="B168" s="17"/>
      <c r="C168" s="17"/>
    </row>
    <row r="169" spans="1:3" ht="15" thickBot="1" x14ac:dyDescent="0.35">
      <c r="A169" s="18" t="s">
        <v>25</v>
      </c>
      <c r="B169" s="29"/>
      <c r="C169" s="29"/>
    </row>
    <row r="170" spans="1:3" x14ac:dyDescent="0.3">
      <c r="A170" s="12"/>
      <c r="B170" s="12"/>
      <c r="C170" s="12"/>
    </row>
    <row r="171" spans="1:3" x14ac:dyDescent="0.3">
      <c r="A171" s="12"/>
      <c r="B171" s="12"/>
      <c r="C171" s="12"/>
    </row>
    <row r="172" spans="1:3" x14ac:dyDescent="0.3">
      <c r="A172" s="15" t="s">
        <v>35</v>
      </c>
      <c r="B172" s="16"/>
      <c r="C172" s="16"/>
    </row>
    <row r="173" spans="1:3" x14ac:dyDescent="0.3">
      <c r="A173" s="16" t="s">
        <v>1</v>
      </c>
      <c r="B173" s="16"/>
      <c r="C173" s="16"/>
    </row>
    <row r="174" spans="1:3" x14ac:dyDescent="0.3">
      <c r="A174" s="16" t="s">
        <v>2</v>
      </c>
      <c r="B174" s="16"/>
      <c r="C174" s="16"/>
    </row>
    <row r="175" spans="1:3" x14ac:dyDescent="0.3">
      <c r="A175" s="16" t="s">
        <v>3</v>
      </c>
      <c r="B175" s="16"/>
      <c r="C175" s="16"/>
    </row>
    <row r="176" spans="1:3" x14ac:dyDescent="0.3">
      <c r="A176" s="16" t="s">
        <v>4</v>
      </c>
      <c r="B176" s="16"/>
      <c r="C176" s="16"/>
    </row>
    <row r="177" spans="1:3" x14ac:dyDescent="0.3">
      <c r="A177" s="16" t="s">
        <v>5</v>
      </c>
      <c r="B177" s="16"/>
      <c r="C177" s="16"/>
    </row>
    <row r="178" spans="1:3" x14ac:dyDescent="0.3">
      <c r="A178" s="16" t="s">
        <v>6</v>
      </c>
      <c r="B178" s="16"/>
      <c r="C178" s="16"/>
    </row>
    <row r="179" spans="1:3" x14ac:dyDescent="0.3">
      <c r="A179" s="16" t="s">
        <v>7</v>
      </c>
      <c r="B179" s="16"/>
      <c r="C179" s="16"/>
    </row>
    <row r="180" spans="1:3" ht="15" thickBot="1" x14ac:dyDescent="0.35">
      <c r="A180" s="17" t="s">
        <v>8</v>
      </c>
      <c r="B180" s="17"/>
      <c r="C180" s="17"/>
    </row>
    <row r="181" spans="1:3" ht="15" thickBot="1" x14ac:dyDescent="0.35">
      <c r="A181" s="18" t="s">
        <v>25</v>
      </c>
      <c r="B181" s="29"/>
      <c r="C181" s="30"/>
    </row>
    <row r="182" spans="1:3" x14ac:dyDescent="0.3">
      <c r="A182" s="12"/>
      <c r="B182" s="12"/>
      <c r="C182" s="12"/>
    </row>
    <row r="183" spans="1:3" x14ac:dyDescent="0.3">
      <c r="A183" s="12"/>
      <c r="B183" s="12"/>
      <c r="C183" s="12"/>
    </row>
    <row r="184" spans="1:3" x14ac:dyDescent="0.3">
      <c r="A184" s="15" t="s">
        <v>36</v>
      </c>
      <c r="B184" s="16"/>
      <c r="C184" s="16"/>
    </row>
    <row r="185" spans="1:3" x14ac:dyDescent="0.3">
      <c r="A185" s="16" t="s">
        <v>1</v>
      </c>
      <c r="B185" s="16"/>
      <c r="C185" s="16"/>
    </row>
    <row r="186" spans="1:3" x14ac:dyDescent="0.3">
      <c r="A186" s="16" t="s">
        <v>2</v>
      </c>
      <c r="B186" s="16"/>
      <c r="C186" s="16"/>
    </row>
    <row r="187" spans="1:3" x14ac:dyDescent="0.3">
      <c r="A187" s="16" t="s">
        <v>3</v>
      </c>
      <c r="B187" s="16"/>
      <c r="C187" s="16"/>
    </row>
    <row r="188" spans="1:3" x14ac:dyDescent="0.3">
      <c r="A188" s="16" t="s">
        <v>4</v>
      </c>
      <c r="B188" s="16"/>
      <c r="C188" s="16"/>
    </row>
    <row r="189" spans="1:3" x14ac:dyDescent="0.3">
      <c r="A189" s="16" t="s">
        <v>5</v>
      </c>
      <c r="B189" s="16"/>
      <c r="C189" s="16"/>
    </row>
    <row r="190" spans="1:3" x14ac:dyDescent="0.3">
      <c r="A190" s="16" t="s">
        <v>6</v>
      </c>
      <c r="B190" s="16"/>
      <c r="C190" s="16"/>
    </row>
    <row r="191" spans="1:3" x14ac:dyDescent="0.3">
      <c r="A191" s="16" t="s">
        <v>7</v>
      </c>
      <c r="B191" s="16"/>
      <c r="C191" s="16"/>
    </row>
    <row r="192" spans="1:3" ht="15" thickBot="1" x14ac:dyDescent="0.35">
      <c r="A192" s="17" t="s">
        <v>8</v>
      </c>
      <c r="B192" s="17"/>
      <c r="C192" s="17"/>
    </row>
    <row r="193" spans="1:3" ht="15" thickBot="1" x14ac:dyDescent="0.35">
      <c r="A193" s="18" t="s">
        <v>25</v>
      </c>
      <c r="B193" s="29"/>
      <c r="C193" s="30"/>
    </row>
    <row r="194" spans="1:3" x14ac:dyDescent="0.3">
      <c r="A194" s="12"/>
      <c r="B194" s="12"/>
      <c r="C194" s="12"/>
    </row>
    <row r="195" spans="1:3" x14ac:dyDescent="0.3">
      <c r="A195" s="12"/>
      <c r="B195" s="12"/>
      <c r="C195" s="12"/>
    </row>
    <row r="196" spans="1:3" x14ac:dyDescent="0.3">
      <c r="A196" s="12"/>
      <c r="B196" s="12"/>
      <c r="C196" s="12"/>
    </row>
    <row r="197" spans="1:3" x14ac:dyDescent="0.3">
      <c r="A197" s="15" t="s">
        <v>37</v>
      </c>
      <c r="B197" s="16"/>
      <c r="C197" s="16"/>
    </row>
    <row r="198" spans="1:3" x14ac:dyDescent="0.3">
      <c r="A198" s="16" t="s">
        <v>1</v>
      </c>
      <c r="B198" s="16"/>
      <c r="C198" s="16"/>
    </row>
    <row r="199" spans="1:3" x14ac:dyDescent="0.3">
      <c r="A199" s="16" t="s">
        <v>2</v>
      </c>
      <c r="B199" s="16"/>
      <c r="C199" s="16"/>
    </row>
    <row r="200" spans="1:3" x14ac:dyDescent="0.3">
      <c r="A200" s="16" t="s">
        <v>3</v>
      </c>
      <c r="B200" s="16"/>
      <c r="C200" s="16"/>
    </row>
    <row r="201" spans="1:3" x14ac:dyDescent="0.3">
      <c r="A201" s="16" t="s">
        <v>4</v>
      </c>
      <c r="B201" s="16"/>
      <c r="C201" s="16"/>
    </row>
    <row r="202" spans="1:3" x14ac:dyDescent="0.3">
      <c r="A202" s="16" t="s">
        <v>5</v>
      </c>
      <c r="B202" s="16"/>
      <c r="C202" s="16"/>
    </row>
    <row r="203" spans="1:3" x14ac:dyDescent="0.3">
      <c r="A203" s="16" t="s">
        <v>6</v>
      </c>
      <c r="B203" s="16"/>
      <c r="C203" s="16"/>
    </row>
    <row r="204" spans="1:3" x14ac:dyDescent="0.3">
      <c r="A204" s="16" t="s">
        <v>7</v>
      </c>
      <c r="B204" s="16"/>
      <c r="C204" s="16"/>
    </row>
    <row r="205" spans="1:3" ht="15" thickBot="1" x14ac:dyDescent="0.35">
      <c r="A205" s="17" t="s">
        <v>8</v>
      </c>
      <c r="B205" s="17"/>
      <c r="C205" s="17"/>
    </row>
    <row r="206" spans="1:3" ht="15" thickBot="1" x14ac:dyDescent="0.35">
      <c r="A206" s="18" t="s">
        <v>25</v>
      </c>
      <c r="B206" s="29"/>
      <c r="C206" s="30"/>
    </row>
    <row r="207" spans="1:3" x14ac:dyDescent="0.3">
      <c r="A207" s="12"/>
      <c r="B207" s="12"/>
      <c r="C207" s="12"/>
    </row>
    <row r="208" spans="1:3" x14ac:dyDescent="0.3">
      <c r="A208" s="12"/>
      <c r="B208" s="12"/>
      <c r="C208" s="12"/>
    </row>
    <row r="209" spans="1:3" x14ac:dyDescent="0.3">
      <c r="A209" s="15" t="s">
        <v>38</v>
      </c>
      <c r="B209" s="16"/>
      <c r="C209" s="16"/>
    </row>
    <row r="210" spans="1:3" x14ac:dyDescent="0.3">
      <c r="A210" s="16" t="s">
        <v>1</v>
      </c>
      <c r="B210" s="16"/>
      <c r="C210" s="16"/>
    </row>
    <row r="211" spans="1:3" x14ac:dyDescent="0.3">
      <c r="A211" s="16" t="s">
        <v>2</v>
      </c>
      <c r="B211" s="16"/>
      <c r="C211" s="16"/>
    </row>
    <row r="212" spans="1:3" x14ac:dyDescent="0.3">
      <c r="A212" s="16" t="s">
        <v>3</v>
      </c>
      <c r="B212" s="16"/>
      <c r="C212" s="16"/>
    </row>
    <row r="213" spans="1:3" x14ac:dyDescent="0.3">
      <c r="A213" s="16" t="s">
        <v>4</v>
      </c>
      <c r="B213" s="16"/>
      <c r="C213" s="16"/>
    </row>
    <row r="214" spans="1:3" x14ac:dyDescent="0.3">
      <c r="A214" s="16" t="s">
        <v>5</v>
      </c>
      <c r="B214" s="16"/>
      <c r="C214" s="16"/>
    </row>
    <row r="215" spans="1:3" x14ac:dyDescent="0.3">
      <c r="A215" s="16" t="s">
        <v>6</v>
      </c>
      <c r="B215" s="16"/>
      <c r="C215" s="16"/>
    </row>
    <row r="216" spans="1:3" x14ac:dyDescent="0.3">
      <c r="A216" s="16" t="s">
        <v>7</v>
      </c>
      <c r="B216" s="16"/>
      <c r="C216" s="16"/>
    </row>
    <row r="217" spans="1:3" ht="15" thickBot="1" x14ac:dyDescent="0.35">
      <c r="A217" s="17" t="s">
        <v>8</v>
      </c>
      <c r="B217" s="17"/>
      <c r="C217" s="17"/>
    </row>
    <row r="218" spans="1:3" ht="15" thickBot="1" x14ac:dyDescent="0.35">
      <c r="A218" s="18" t="s">
        <v>25</v>
      </c>
      <c r="B218" s="29"/>
      <c r="C218" s="30"/>
    </row>
    <row r="219" spans="1:3" x14ac:dyDescent="0.3">
      <c r="A219" s="12"/>
      <c r="B219" s="12"/>
      <c r="C219" s="12"/>
    </row>
    <row r="220" spans="1:3" x14ac:dyDescent="0.3">
      <c r="A220" s="12"/>
      <c r="B220" s="12"/>
      <c r="C220" s="12"/>
    </row>
    <row r="221" spans="1:3" x14ac:dyDescent="0.3">
      <c r="A221" s="15" t="s">
        <v>39</v>
      </c>
      <c r="B221" s="16"/>
      <c r="C221" s="16"/>
    </row>
    <row r="222" spans="1:3" x14ac:dyDescent="0.3">
      <c r="A222" s="16" t="s">
        <v>1</v>
      </c>
      <c r="B222" s="16"/>
      <c r="C222" s="16"/>
    </row>
    <row r="223" spans="1:3" x14ac:dyDescent="0.3">
      <c r="A223" s="16" t="s">
        <v>2</v>
      </c>
      <c r="B223" s="16"/>
      <c r="C223" s="16"/>
    </row>
    <row r="224" spans="1:3" x14ac:dyDescent="0.3">
      <c r="A224" s="16" t="s">
        <v>3</v>
      </c>
      <c r="B224" s="16"/>
      <c r="C224" s="16"/>
    </row>
    <row r="225" spans="1:3" x14ac:dyDescent="0.3">
      <c r="A225" s="16" t="s">
        <v>4</v>
      </c>
      <c r="B225" s="16"/>
      <c r="C225" s="16"/>
    </row>
    <row r="226" spans="1:3" x14ac:dyDescent="0.3">
      <c r="A226" s="16" t="s">
        <v>5</v>
      </c>
      <c r="B226" s="16"/>
      <c r="C226" s="16"/>
    </row>
    <row r="227" spans="1:3" x14ac:dyDescent="0.3">
      <c r="A227" s="16" t="s">
        <v>6</v>
      </c>
      <c r="B227" s="16"/>
      <c r="C227" s="16"/>
    </row>
    <row r="228" spans="1:3" x14ac:dyDescent="0.3">
      <c r="A228" s="16" t="s">
        <v>7</v>
      </c>
      <c r="B228" s="16"/>
      <c r="C228" s="16"/>
    </row>
    <row r="229" spans="1:3" ht="15" thickBot="1" x14ac:dyDescent="0.35">
      <c r="A229" s="17" t="s">
        <v>8</v>
      </c>
      <c r="B229" s="17"/>
      <c r="C229" s="17"/>
    </row>
    <row r="230" spans="1:3" ht="15" thickBot="1" x14ac:dyDescent="0.35">
      <c r="A230" s="18" t="s">
        <v>25</v>
      </c>
      <c r="B230" s="29"/>
      <c r="C230" s="30"/>
    </row>
    <row r="231" spans="1:3" x14ac:dyDescent="0.3">
      <c r="A231" s="12"/>
      <c r="B231" s="12"/>
      <c r="C231" s="12"/>
    </row>
    <row r="232" spans="1:3" x14ac:dyDescent="0.3">
      <c r="A232" s="12"/>
      <c r="B232" s="12"/>
      <c r="C232" s="12"/>
    </row>
    <row r="233" spans="1:3" x14ac:dyDescent="0.3">
      <c r="A233" s="15" t="s">
        <v>40</v>
      </c>
      <c r="B233" s="16"/>
      <c r="C233" s="16"/>
    </row>
    <row r="234" spans="1:3" x14ac:dyDescent="0.3">
      <c r="A234" s="16" t="s">
        <v>1</v>
      </c>
      <c r="B234" s="16"/>
      <c r="C234" s="16"/>
    </row>
    <row r="235" spans="1:3" x14ac:dyDescent="0.3">
      <c r="A235" s="16" t="s">
        <v>2</v>
      </c>
      <c r="B235" s="16"/>
      <c r="C235" s="16"/>
    </row>
    <row r="236" spans="1:3" x14ac:dyDescent="0.3">
      <c r="A236" s="16" t="s">
        <v>3</v>
      </c>
      <c r="B236" s="16"/>
      <c r="C236" s="16"/>
    </row>
    <row r="237" spans="1:3" x14ac:dyDescent="0.3">
      <c r="A237" s="16" t="s">
        <v>4</v>
      </c>
      <c r="B237" s="16"/>
      <c r="C237" s="16"/>
    </row>
    <row r="238" spans="1:3" x14ac:dyDescent="0.3">
      <c r="A238" s="16" t="s">
        <v>5</v>
      </c>
      <c r="B238" s="16"/>
      <c r="C238" s="16"/>
    </row>
    <row r="239" spans="1:3" x14ac:dyDescent="0.3">
      <c r="A239" s="16" t="s">
        <v>6</v>
      </c>
      <c r="B239" s="16"/>
      <c r="C239" s="16"/>
    </row>
    <row r="240" spans="1:3" x14ac:dyDescent="0.3">
      <c r="A240" s="16" t="s">
        <v>7</v>
      </c>
      <c r="B240" s="16"/>
      <c r="C240" s="16"/>
    </row>
    <row r="241" spans="1:3" ht="15" thickBot="1" x14ac:dyDescent="0.35">
      <c r="A241" s="17" t="s">
        <v>8</v>
      </c>
      <c r="B241" s="17"/>
      <c r="C241" s="17"/>
    </row>
    <row r="242" spans="1:3" ht="15" thickBot="1" x14ac:dyDescent="0.35">
      <c r="A242" s="18" t="s">
        <v>25</v>
      </c>
      <c r="B242" s="29"/>
      <c r="C242" s="30"/>
    </row>
    <row r="243" spans="1:3" x14ac:dyDescent="0.3">
      <c r="A243" s="12"/>
      <c r="B243" s="12"/>
      <c r="C243" s="12"/>
    </row>
    <row r="244" spans="1:3" x14ac:dyDescent="0.3">
      <c r="A244" s="12"/>
      <c r="B244" s="12"/>
      <c r="C244" s="12"/>
    </row>
    <row r="245" spans="1:3" x14ac:dyDescent="0.3">
      <c r="A245" s="12"/>
      <c r="B245" s="12"/>
      <c r="C245" s="12"/>
    </row>
  </sheetData>
  <conditionalFormatting sqref="B5:C13 B17:C25 B29:C37 B41:C49 B53:C61 B65:C73 B77:C85 B89:C97 B101:C109 G5:H13 G18:H26">
    <cfRule type="expression" dxfId="51" priority="49">
      <formula>B5&lt;30</formula>
    </cfRule>
    <cfRule type="expression" dxfId="50" priority="52">
      <formula>B5&gt;74</formula>
    </cfRule>
  </conditionalFormatting>
  <conditionalFormatting sqref="B5:C13 B17:C25 B29:C37 B41:C49 B53:C61 B65:C73 B77:C85 B89:C97 B101:C109 G5:H13 G18:H26">
    <cfRule type="cellIs" dxfId="49" priority="50" operator="between">
      <formula>30</formula>
      <formula>49</formula>
    </cfRule>
  </conditionalFormatting>
  <conditionalFormatting sqref="B5:C13 B17:C25 B29:C37 B41:B49 C41:C50 B53:C61 B65:C73 B77:C85 B89:C97 B101:C109 G5:H13 G18:H26">
    <cfRule type="cellIs" dxfId="48" priority="51" operator="between">
      <formula>50</formula>
      <formula>74</formula>
    </cfRule>
  </conditionalFormatting>
  <conditionalFormatting sqref="B113:C121">
    <cfRule type="expression" dxfId="47" priority="45">
      <formula>B113&lt;30</formula>
    </cfRule>
    <cfRule type="expression" dxfId="46" priority="48">
      <formula>B113&gt;74</formula>
    </cfRule>
  </conditionalFormatting>
  <conditionalFormatting sqref="B113:C121">
    <cfRule type="cellIs" dxfId="45" priority="46" operator="between">
      <formula>30</formula>
      <formula>49</formula>
    </cfRule>
  </conditionalFormatting>
  <conditionalFormatting sqref="B113:C121">
    <cfRule type="cellIs" dxfId="44" priority="47" operator="between">
      <formula>50</formula>
      <formula>74</formula>
    </cfRule>
  </conditionalFormatting>
  <conditionalFormatting sqref="B125:C133">
    <cfRule type="expression" dxfId="43" priority="41">
      <formula>B125&lt;30</formula>
    </cfRule>
    <cfRule type="expression" dxfId="42" priority="44">
      <formula>B125&gt;74</formula>
    </cfRule>
  </conditionalFormatting>
  <conditionalFormatting sqref="B125:C133">
    <cfRule type="cellIs" dxfId="41" priority="42" operator="between">
      <formula>30</formula>
      <formula>49</formula>
    </cfRule>
  </conditionalFormatting>
  <conditionalFormatting sqref="B125:C133">
    <cfRule type="cellIs" dxfId="40" priority="43" operator="between">
      <formula>50</formula>
      <formula>74</formula>
    </cfRule>
  </conditionalFormatting>
  <conditionalFormatting sqref="B137:C145">
    <cfRule type="expression" dxfId="39" priority="37">
      <formula>B137&lt;30</formula>
    </cfRule>
    <cfRule type="expression" dxfId="38" priority="40">
      <formula>B137&gt;74</formula>
    </cfRule>
  </conditionalFormatting>
  <conditionalFormatting sqref="B137:C145">
    <cfRule type="cellIs" dxfId="37" priority="38" operator="between">
      <formula>30</formula>
      <formula>49</formula>
    </cfRule>
  </conditionalFormatting>
  <conditionalFormatting sqref="B137:C145">
    <cfRule type="cellIs" dxfId="36" priority="39" operator="between">
      <formula>50</formula>
      <formula>74</formula>
    </cfRule>
  </conditionalFormatting>
  <conditionalFormatting sqref="B149:C157">
    <cfRule type="expression" dxfId="35" priority="33">
      <formula>B149&lt;30</formula>
    </cfRule>
    <cfRule type="expression" dxfId="34" priority="36">
      <formula>B149&gt;74</formula>
    </cfRule>
  </conditionalFormatting>
  <conditionalFormatting sqref="B149:C157">
    <cfRule type="cellIs" dxfId="33" priority="34" operator="between">
      <formula>30</formula>
      <formula>49</formula>
    </cfRule>
  </conditionalFormatting>
  <conditionalFormatting sqref="B149:C157">
    <cfRule type="cellIs" dxfId="32" priority="35" operator="between">
      <formula>50</formula>
      <formula>74</formula>
    </cfRule>
  </conditionalFormatting>
  <conditionalFormatting sqref="B161:C169">
    <cfRule type="expression" dxfId="31" priority="29">
      <formula>B161&lt;30</formula>
    </cfRule>
    <cfRule type="expression" dxfId="30" priority="32">
      <formula>B161&gt;74</formula>
    </cfRule>
  </conditionalFormatting>
  <conditionalFormatting sqref="B161:C169">
    <cfRule type="cellIs" dxfId="29" priority="30" operator="between">
      <formula>30</formula>
      <formula>49</formula>
    </cfRule>
  </conditionalFormatting>
  <conditionalFormatting sqref="B161:C169">
    <cfRule type="cellIs" dxfId="28" priority="31" operator="between">
      <formula>50</formula>
      <formula>74</formula>
    </cfRule>
  </conditionalFormatting>
  <conditionalFormatting sqref="B173:C181">
    <cfRule type="expression" dxfId="27" priority="25">
      <formula>B173&lt;30</formula>
    </cfRule>
    <cfRule type="expression" dxfId="26" priority="28">
      <formula>B173&gt;74</formula>
    </cfRule>
  </conditionalFormatting>
  <conditionalFormatting sqref="B173:C181">
    <cfRule type="cellIs" dxfId="25" priority="26" operator="between">
      <formula>30</formula>
      <formula>49</formula>
    </cfRule>
  </conditionalFormatting>
  <conditionalFormatting sqref="B173:C181">
    <cfRule type="cellIs" dxfId="24" priority="27" operator="between">
      <formula>50</formula>
      <formula>74</formula>
    </cfRule>
  </conditionalFormatting>
  <conditionalFormatting sqref="B185:C193">
    <cfRule type="expression" dxfId="23" priority="21">
      <formula>B185&lt;30</formula>
    </cfRule>
    <cfRule type="expression" dxfId="22" priority="24">
      <formula>B185&gt;74</formula>
    </cfRule>
  </conditionalFormatting>
  <conditionalFormatting sqref="B185:C193">
    <cfRule type="cellIs" dxfId="21" priority="22" operator="between">
      <formula>30</formula>
      <formula>49</formula>
    </cfRule>
  </conditionalFormatting>
  <conditionalFormatting sqref="B185:C193">
    <cfRule type="cellIs" dxfId="20" priority="23" operator="between">
      <formula>50</formula>
      <formula>74</formula>
    </cfRule>
  </conditionalFormatting>
  <conditionalFormatting sqref="B198:C206">
    <cfRule type="expression" dxfId="19" priority="17">
      <formula>B198&lt;30</formula>
    </cfRule>
    <cfRule type="expression" dxfId="18" priority="20">
      <formula>B198&gt;74</formula>
    </cfRule>
  </conditionalFormatting>
  <conditionalFormatting sqref="B198:C206">
    <cfRule type="cellIs" dxfId="17" priority="18" operator="between">
      <formula>30</formula>
      <formula>49</formula>
    </cfRule>
  </conditionalFormatting>
  <conditionalFormatting sqref="B198:C206">
    <cfRule type="cellIs" dxfId="16" priority="19" operator="between">
      <formula>50</formula>
      <formula>74</formula>
    </cfRule>
  </conditionalFormatting>
  <conditionalFormatting sqref="B210:C218">
    <cfRule type="expression" dxfId="15" priority="13">
      <formula>B210&lt;30</formula>
    </cfRule>
    <cfRule type="expression" dxfId="14" priority="16">
      <formula>B210&gt;74</formula>
    </cfRule>
  </conditionalFormatting>
  <conditionalFormatting sqref="B210:C218">
    <cfRule type="cellIs" dxfId="13" priority="14" operator="between">
      <formula>30</formula>
      <formula>49</formula>
    </cfRule>
  </conditionalFormatting>
  <conditionalFormatting sqref="B210:C218">
    <cfRule type="cellIs" dxfId="12" priority="15" operator="between">
      <formula>50</formula>
      <formula>74</formula>
    </cfRule>
  </conditionalFormatting>
  <conditionalFormatting sqref="B222:C230">
    <cfRule type="expression" dxfId="11" priority="9">
      <formula>B222&lt;30</formula>
    </cfRule>
    <cfRule type="expression" dxfId="10" priority="12">
      <formula>B222&gt;74</formula>
    </cfRule>
  </conditionalFormatting>
  <conditionalFormatting sqref="B222:C230">
    <cfRule type="cellIs" dxfId="9" priority="10" operator="between">
      <formula>30</formula>
      <formula>49</formula>
    </cfRule>
  </conditionalFormatting>
  <conditionalFormatting sqref="B222:C230">
    <cfRule type="cellIs" dxfId="8" priority="11" operator="between">
      <formula>50</formula>
      <formula>74</formula>
    </cfRule>
  </conditionalFormatting>
  <conditionalFormatting sqref="B234:C242">
    <cfRule type="expression" dxfId="7" priority="5">
      <formula>B234&lt;30</formula>
    </cfRule>
    <cfRule type="expression" dxfId="6" priority="8">
      <formula>B234&gt;74</formula>
    </cfRule>
  </conditionalFormatting>
  <conditionalFormatting sqref="B234:C242">
    <cfRule type="cellIs" dxfId="5" priority="6" operator="between">
      <formula>30</formula>
      <formula>49</formula>
    </cfRule>
  </conditionalFormatting>
  <conditionalFormatting sqref="B234:C242">
    <cfRule type="cellIs" dxfId="4" priority="7" operator="between">
      <formula>50</formula>
      <formula>74</formula>
    </cfRule>
  </conditionalFormatting>
  <conditionalFormatting sqref="G27:H38">
    <cfRule type="expression" dxfId="3" priority="1">
      <formula>G27&gt;74.9</formula>
    </cfRule>
    <cfRule type="expression" dxfId="2" priority="4">
      <formula>G27&lt;30</formula>
    </cfRule>
  </conditionalFormatting>
  <conditionalFormatting sqref="G27:H38">
    <cfRule type="cellIs" dxfId="1" priority="3" operator="between">
      <formula>30</formula>
      <formula>49.9</formula>
    </cfRule>
  </conditionalFormatting>
  <conditionalFormatting sqref="G27:H38">
    <cfRule type="cellIs" dxfId="0" priority="2" operator="between">
      <formula>50</formula>
      <formula>74.9</formula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Template</vt:lpstr>
      <vt:lpstr>Worked 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Yvonne Conchie</dc:creator>
  <cp:lastModifiedBy>Yvonne Conchie</cp:lastModifiedBy>
  <dcterms:created xsi:type="dcterms:W3CDTF">2023-03-17T08:31:10Z</dcterms:created>
  <dcterms:modified xsi:type="dcterms:W3CDTF">2023-03-17T10:51:28Z</dcterms:modified>
</cp:coreProperties>
</file>